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0,04" sheetId="1" r:id="rId1"/>
    <sheet name="10,04б" sheetId="2" r:id="rId2"/>
    <sheet name="11,04" sheetId="3" r:id="rId3"/>
    <sheet name="11,04б" sheetId="4" r:id="rId4"/>
    <sheet name="12,04" sheetId="5" r:id="rId5"/>
    <sheet name="12,04б" sheetId="6" r:id="rId6"/>
    <sheet name="13,04" sheetId="7" r:id="rId7"/>
    <sheet name="13,04б" sheetId="8" r:id="rId8"/>
    <sheet name="14,04" sheetId="9" r:id="rId9"/>
    <sheet name="14,04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<sst xmlns="http://schemas.openxmlformats.org/spreadsheetml/2006/main" count="687" uniqueCount="155">
  <si>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</si>
  <si>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</si>
  <si>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</si>
  <si>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</si>
  <si>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10 апреля     2023г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</si>
  <si>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</si>
  <si>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</si>
  <si>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</si>
  <si>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</si>
  <si>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</si>
  <si>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</si>
  <si>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</si>
  <si>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</si>
  <si>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</si>
  <si>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</si>
  <si>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</si>
  <si>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</si>
  <si>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Йогурт</t>
  </si>
  <si>
    <t>1шт</t>
  </si>
  <si>
    <t>Масло сливочное</t>
  </si>
  <si>
    <t>1/20</t>
  </si>
  <si>
    <t>Сыр</t>
  </si>
  <si>
    <t>1/18</t>
  </si>
  <si>
    <t>гор.блюдо</t>
  </si>
  <si>
    <t>257-96</t>
  </si>
  <si>
    <t>Каша манная с маслом сливочным</t>
  </si>
  <si>
    <t>1/200/10</t>
  </si>
  <si>
    <t>напиток</t>
  </si>
  <si>
    <t>Какао "Белый мишка" на молоке</t>
  </si>
  <si>
    <t>1/200</t>
  </si>
  <si>
    <t>Хлеб</t>
  </si>
  <si>
    <t>Батон</t>
  </si>
  <si>
    <t>1/67</t>
  </si>
  <si>
    <t>ИТОГО :</t>
  </si>
  <si>
    <t>ОБЕД</t>
  </si>
  <si>
    <t>закуска</t>
  </si>
  <si>
    <t>Яйцо отварное</t>
  </si>
  <si>
    <t>1 шт</t>
  </si>
  <si>
    <t>1 блюдо</t>
  </si>
  <si>
    <t>135-96</t>
  </si>
  <si>
    <t>Борщ из свежей капусты с гов.тушенкой и сметаной</t>
  </si>
  <si>
    <t>26/250/10</t>
  </si>
  <si>
    <t>2 блюдо</t>
  </si>
  <si>
    <t>618-2007</t>
  </si>
  <si>
    <t>Тефтели мясные(ф.гов/св)в соусе</t>
  </si>
  <si>
    <t>100/50</t>
  </si>
  <si>
    <t>гарнир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</si>
  <si>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</si>
  <si>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</si>
  <si>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</si>
  <si>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</si>
  <si>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</si>
  <si>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</si>
  <si>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</si>
  <si>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1/47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</si>
  <si>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</si>
  <si>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</si>
  <si>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</si>
  <si>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</si>
  <si>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</si>
  <si>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</si>
  <si>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</si>
  <si>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</si>
  <si>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</si>
  <si>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</si>
  <si>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</si>
  <si>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Каша манная  с маслом сливочным</t>
  </si>
  <si>
    <t>1/40</t>
  </si>
  <si>
    <t>Фрукты</t>
  </si>
  <si>
    <t>19/250/10</t>
  </si>
  <si>
    <t>вторник           11 апреля     2023год</t>
  </si>
  <si>
    <t>1/16</t>
  </si>
  <si>
    <t>286-96</t>
  </si>
  <si>
    <t xml:space="preserve">Омлет натуральный </t>
  </si>
  <si>
    <t>637-96</t>
  </si>
  <si>
    <t>Кофейный напиток на молоке</t>
  </si>
  <si>
    <t>батон</t>
  </si>
  <si>
    <t>1/65</t>
  </si>
  <si>
    <t>Бананы</t>
  </si>
  <si>
    <t>Икра свекольная</t>
  </si>
  <si>
    <t>1/100</t>
  </si>
  <si>
    <t>120-96</t>
  </si>
  <si>
    <t>Щи из св.капусты с туш.гов.и сметаной</t>
  </si>
  <si>
    <t>30/250/20</t>
  </si>
  <si>
    <t>330-96</t>
  </si>
  <si>
    <t>Шницель рыбный(минтай)</t>
  </si>
  <si>
    <t>470-96</t>
  </si>
  <si>
    <t>Картофель отварной</t>
  </si>
  <si>
    <t>867-3-07</t>
  </si>
  <si>
    <t>Компот из св.яблок+С</t>
  </si>
  <si>
    <t>Пшеничный</t>
  </si>
  <si>
    <t>1/59</t>
  </si>
  <si>
    <t>фрукт</t>
  </si>
  <si>
    <t>Какао "Белый мишка" на сг\молоке</t>
  </si>
  <si>
    <t>1/32</t>
  </si>
  <si>
    <t>яблоко</t>
  </si>
  <si>
    <t>23/250/20</t>
  </si>
  <si>
    <t>1/56</t>
  </si>
  <si>
    <t>Фрукт</t>
  </si>
  <si>
    <t>среда                 12 апреля        2023 год</t>
  </si>
  <si>
    <t>Голень отварная</t>
  </si>
  <si>
    <t>284-96</t>
  </si>
  <si>
    <t>Макароны отварные с маслом</t>
  </si>
  <si>
    <t>1/61</t>
  </si>
  <si>
    <t>Огурцы  свежие</t>
  </si>
  <si>
    <t>138-96</t>
  </si>
  <si>
    <t>Суп картофельный с крупой(рис)с грудкой куриной</t>
  </si>
  <si>
    <t>1/42/250</t>
  </si>
  <si>
    <t>460-96</t>
  </si>
  <si>
    <t>Котлета куриная(грудка кур)</t>
  </si>
  <si>
    <t>472-96</t>
  </si>
  <si>
    <t>Капуста тушеная</t>
  </si>
  <si>
    <t>595-96</t>
  </si>
  <si>
    <t>Компот из кураги +С</t>
  </si>
  <si>
    <t>пшеничный</t>
  </si>
  <si>
    <t>1/46</t>
  </si>
  <si>
    <t>1/39/250</t>
  </si>
  <si>
    <t>четверг             13 апреля   2023год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</si>
  <si>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</si>
  <si>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</si>
  <si>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</si>
  <si>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</si>
  <si>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</si>
  <si>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</si>
  <si>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</si>
  <si>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 xml:space="preserve">Салат картофельный с кукурузой и морковью </t>
  </si>
  <si>
    <t>131-96</t>
  </si>
  <si>
    <t>Суп картофельный с конс.рыбными (пшено)</t>
  </si>
  <si>
    <t>30/250</t>
  </si>
  <si>
    <t>403,-3</t>
  </si>
  <si>
    <t>Плов из свинины</t>
  </si>
  <si>
    <t>1/250</t>
  </si>
  <si>
    <t>867-2007</t>
  </si>
  <si>
    <t>Компот из  садовых ягод+С</t>
  </si>
  <si>
    <t>ржаной</t>
  </si>
  <si>
    <t>1/50</t>
  </si>
  <si>
    <t>265-96</t>
  </si>
  <si>
    <t>Запеканка творожная со сг.молоком</t>
  </si>
  <si>
    <t>1/200/20</t>
  </si>
  <si>
    <t>Яблоко</t>
  </si>
  <si>
    <t>пятница                                                   14 апреля     2023 год</t>
  </si>
  <si>
    <t>МЕНЮ (7-10лет) вторая неделя</t>
  </si>
  <si>
    <t>Творожок в инд.упаковке</t>
  </si>
  <si>
    <t>355-2004</t>
  </si>
  <si>
    <t>Лапша молочная вермишелевая с маслом сливочным</t>
  </si>
  <si>
    <t>Огурец соленый</t>
  </si>
  <si>
    <t>139-96</t>
  </si>
  <si>
    <t>Суп картофельный с мак.изд.с фрикадельками</t>
  </si>
  <si>
    <t>1/250/17,5</t>
  </si>
  <si>
    <t>636-2007</t>
  </si>
  <si>
    <t>Рагу из птицы(грудка кур)</t>
  </si>
  <si>
    <t>585-96</t>
  </si>
  <si>
    <t>Компот из сухофруктов+С</t>
  </si>
  <si>
    <t>МЕНЮ (11-18лет) вторая неделя</t>
  </si>
  <si>
    <t>1/10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</si>
</sst>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C22" sqref="C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40"/>
      <c r="F11" s="40"/>
      <c r="G11" s="41"/>
      <c r="H11" s="42" t="s">
        <v>18</v>
      </c>
      <c r="I11" s="43">
        <v>25.22</v>
      </c>
      <c r="J11" s="43">
        <v>120</v>
      </c>
      <c r="K11" s="43">
        <v>12</v>
      </c>
      <c r="L11" s="44">
        <v>12.3</v>
      </c>
      <c r="M11" s="45"/>
      <c r="N11" s="44">
        <v>2.2999999999999998</v>
      </c>
      <c r="O11" s="46"/>
    </row>
    <row r="12" spans="1:58" ht="39.950000000000003" customHeight="1">
      <c r="A12" s="47"/>
      <c r="B12" s="37"/>
      <c r="C12" s="38"/>
      <c r="D12" s="39" t="s">
        <v>19</v>
      </c>
      <c r="E12" s="40"/>
      <c r="F12" s="40"/>
      <c r="G12" s="48"/>
      <c r="H12" s="42" t="s">
        <v>20</v>
      </c>
      <c r="I12" s="43">
        <v>15.08</v>
      </c>
      <c r="J12" s="43">
        <v>163</v>
      </c>
      <c r="K12" s="43">
        <v>6.67</v>
      </c>
      <c r="L12" s="49">
        <v>8.4700000000000006</v>
      </c>
      <c r="M12" s="49"/>
      <c r="N12" s="49">
        <v>14.98</v>
      </c>
      <c r="O12" s="50"/>
    </row>
    <row r="13" spans="1:58" ht="49.5" customHeight="1">
      <c r="A13" s="47"/>
      <c r="B13" s="51"/>
      <c r="C13" s="52"/>
      <c r="D13" s="39" t="s">
        <v>21</v>
      </c>
      <c r="E13" s="40"/>
      <c r="F13" s="40"/>
      <c r="G13" s="41"/>
      <c r="H13" s="42" t="s">
        <v>22</v>
      </c>
      <c r="I13" s="43">
        <v>11.94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23</v>
      </c>
      <c r="C14" s="52" t="s">
        <v>24</v>
      </c>
      <c r="D14" s="39" t="s">
        <v>25</v>
      </c>
      <c r="E14" s="40"/>
      <c r="F14" s="40"/>
      <c r="G14" s="41"/>
      <c r="H14" s="42" t="s">
        <v>26</v>
      </c>
      <c r="I14" s="43">
        <v>20.78</v>
      </c>
      <c r="J14" s="53">
        <v>331.2</v>
      </c>
      <c r="K14" s="43">
        <v>7.8</v>
      </c>
      <c r="L14" s="54">
        <v>14.59</v>
      </c>
      <c r="M14" s="54"/>
      <c r="N14" s="49">
        <v>43.2</v>
      </c>
      <c r="O14" s="50"/>
    </row>
    <row r="15" spans="1:58" ht="39.950000000000003" customHeight="1">
      <c r="A15" s="47"/>
      <c r="B15" s="55" t="s">
        <v>27</v>
      </c>
      <c r="C15" s="56">
        <v>642.96</v>
      </c>
      <c r="D15" s="57" t="s">
        <v>28</v>
      </c>
      <c r="E15" s="58"/>
      <c r="F15" s="58"/>
      <c r="G15" s="59"/>
      <c r="H15" s="60" t="s">
        <v>29</v>
      </c>
      <c r="I15" s="61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57"/>
      <c r="E16" s="58"/>
      <c r="F16" s="58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72"/>
      <c r="D17" s="73" t="s">
        <v>31</v>
      </c>
      <c r="E17" s="73"/>
      <c r="F17" s="73"/>
      <c r="G17" s="73"/>
      <c r="H17" s="74" t="s">
        <v>32</v>
      </c>
      <c r="I17" s="75">
        <v>5.97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/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1121.3500000000001</v>
      </c>
      <c r="K19" s="91">
        <f>SUM(K10:K18)</f>
        <v>49.41</v>
      </c>
      <c r="L19" s="92">
        <f>SUM(L10:M18)</f>
        <v>65.550000000000011</v>
      </c>
      <c r="M19" s="92"/>
      <c r="N19" s="92">
        <f>SUM(N10:O18)</f>
        <v>130.43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38</v>
      </c>
      <c r="C22" s="108" t="s">
        <v>39</v>
      </c>
      <c r="D22" s="109" t="s">
        <v>40</v>
      </c>
      <c r="E22" s="109"/>
      <c r="F22" s="109"/>
      <c r="G22" s="109"/>
      <c r="H22" s="42" t="s">
        <v>41</v>
      </c>
      <c r="I22" s="53">
        <v>25.95</v>
      </c>
      <c r="J22" s="43">
        <v>149.1</v>
      </c>
      <c r="K22" s="43">
        <v>7.5</v>
      </c>
      <c r="L22" s="49">
        <v>8.3000000000000007</v>
      </c>
      <c r="M22" s="49"/>
      <c r="N22" s="49">
        <v>10.5</v>
      </c>
      <c r="O22" s="50"/>
    </row>
    <row r="23" spans="1:15" ht="39.950000000000003" customHeight="1">
      <c r="A23" s="47"/>
      <c r="B23" s="51" t="s">
        <v>42</v>
      </c>
      <c r="C23" s="108" t="s">
        <v>43</v>
      </c>
      <c r="D23" s="109" t="s">
        <v>44</v>
      </c>
      <c r="E23" s="109"/>
      <c r="F23" s="109"/>
      <c r="G23" s="109"/>
      <c r="H23" s="42" t="s">
        <v>45</v>
      </c>
      <c r="I23" s="53">
        <v>42.32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46</v>
      </c>
      <c r="C24" s="108" t="s">
        <v>47</v>
      </c>
      <c r="D24" s="39" t="s">
        <v>48</v>
      </c>
      <c r="E24" s="40"/>
      <c r="F24" s="40"/>
      <c r="G24" s="41"/>
      <c r="H24" s="42" t="s">
        <v>49</v>
      </c>
      <c r="I24" s="43">
        <v>14.67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27</v>
      </c>
      <c r="C25" s="108" t="s">
        <v>50</v>
      </c>
      <c r="D25" s="112" t="s">
        <v>51</v>
      </c>
      <c r="E25" s="112"/>
      <c r="F25" s="112"/>
      <c r="G25" s="112"/>
      <c r="H25" s="42" t="s">
        <v>29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53</v>
      </c>
      <c r="E27" s="119"/>
      <c r="F27" s="120"/>
      <c r="G27" s="116"/>
      <c r="H27" s="42" t="s">
        <v>54</v>
      </c>
      <c r="I27" s="53">
        <v>2.84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55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30" t="s">
        <v>33</v>
      </c>
      <c r="E29" s="131"/>
      <c r="F29" s="131"/>
      <c r="G29" s="132"/>
      <c r="H29" s="133"/>
      <c r="I29" s="134">
        <f>SUM(I21:I28)</f>
        <v>100</v>
      </c>
      <c r="J29" s="134">
        <f>SUM(J21:J28)</f>
        <v>1076.2</v>
      </c>
      <c r="K29" s="134">
        <f>SUM(K21:K28)</f>
        <v>45.35</v>
      </c>
      <c r="L29" s="135">
        <f>SUM(L21:M28)</f>
        <v>50.500000000000007</v>
      </c>
      <c r="M29" s="135"/>
      <c r="N29" s="135">
        <f>SUM(N21:O28)</f>
        <v>145.08000000000001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2197.5500000000002</v>
      </c>
      <c r="K33" s="165">
        <f>SUM(K19+K29)</f>
        <v>94.759999999999991</v>
      </c>
      <c r="L33" s="166">
        <f>L19+L29</f>
        <v>116.05000000000001</v>
      </c>
      <c r="M33" s="167"/>
      <c r="N33" s="168">
        <f>N19+N29</f>
        <v>275.51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75" zoomScaleNormal="75" zoomScaleSheetLayoutView="75" workbookViewId="0">
      <selection activeCell="AH23" sqref="AH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153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19</v>
      </c>
      <c r="E11" s="109"/>
      <c r="F11" s="109"/>
      <c r="G11" s="109"/>
      <c r="H11" s="42" t="s">
        <v>154</v>
      </c>
      <c r="I11" s="43">
        <v>9.7100000000000009</v>
      </c>
      <c r="J11" s="43">
        <v>260.10000000000002</v>
      </c>
      <c r="K11" s="43">
        <v>8.1</v>
      </c>
      <c r="L11" s="49">
        <v>35.799999999999997</v>
      </c>
      <c r="M11" s="49"/>
      <c r="N11" s="44">
        <v>9.1</v>
      </c>
      <c r="O11" s="46"/>
    </row>
    <row r="12" spans="1:58" ht="39.950000000000003" customHeight="1">
      <c r="A12" s="47"/>
      <c r="B12" s="37"/>
      <c r="C12" s="52"/>
      <c r="D12" s="39" t="s">
        <v>142</v>
      </c>
      <c r="E12" s="40"/>
      <c r="F12" s="40"/>
      <c r="G12" s="48"/>
      <c r="H12" s="42" t="s">
        <v>80</v>
      </c>
      <c r="I12" s="43">
        <v>46.5</v>
      </c>
      <c r="J12" s="43">
        <v>163</v>
      </c>
      <c r="K12" s="43">
        <v>6.67</v>
      </c>
      <c r="L12" s="49">
        <v>8.4700000000000006</v>
      </c>
      <c r="M12" s="49"/>
      <c r="N12" s="49">
        <v>14.98</v>
      </c>
      <c r="O12" s="50"/>
    </row>
    <row r="13" spans="1:58" ht="49.5" customHeight="1">
      <c r="A13" s="47"/>
      <c r="B13" s="51" t="s">
        <v>23</v>
      </c>
      <c r="C13" s="52" t="s">
        <v>143</v>
      </c>
      <c r="D13" s="39" t="s">
        <v>144</v>
      </c>
      <c r="E13" s="40"/>
      <c r="F13" s="40"/>
      <c r="G13" s="41"/>
      <c r="H13" s="42" t="s">
        <v>26</v>
      </c>
      <c r="I13" s="43">
        <v>22.85</v>
      </c>
      <c r="J13" s="53">
        <v>334</v>
      </c>
      <c r="K13" s="43">
        <v>2.8</v>
      </c>
      <c r="L13" s="179">
        <v>3.2</v>
      </c>
      <c r="M13" s="217"/>
      <c r="N13" s="44">
        <v>24.7</v>
      </c>
      <c r="O13" s="46"/>
    </row>
    <row r="14" spans="1:58" ht="39.950000000000003" customHeight="1">
      <c r="A14" s="47"/>
      <c r="B14" s="51" t="s">
        <v>46</v>
      </c>
      <c r="C14" s="108"/>
      <c r="D14" s="109"/>
      <c r="E14" s="109"/>
      <c r="F14" s="109"/>
      <c r="G14" s="109"/>
      <c r="H14" s="42"/>
      <c r="I14" s="43"/>
      <c r="J14" s="43"/>
      <c r="K14" s="43"/>
      <c r="L14" s="44"/>
      <c r="M14" s="45"/>
      <c r="N14" s="44"/>
      <c r="O14" s="46"/>
    </row>
    <row r="15" spans="1:58" ht="39.950000000000003" customHeight="1">
      <c r="A15" s="47"/>
      <c r="B15" s="55" t="s">
        <v>27</v>
      </c>
      <c r="C15" s="108" t="s">
        <v>50</v>
      </c>
      <c r="D15" s="112" t="s">
        <v>51</v>
      </c>
      <c r="E15" s="112"/>
      <c r="F15" s="112"/>
      <c r="G15" s="112"/>
      <c r="H15" s="42" t="s">
        <v>29</v>
      </c>
      <c r="I15" s="53">
        <v>2.04</v>
      </c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66"/>
      <c r="C16" s="67"/>
      <c r="D16" s="124" t="s">
        <v>76</v>
      </c>
      <c r="E16" s="125"/>
      <c r="F16" s="125"/>
      <c r="G16" s="68"/>
      <c r="H16" s="69" t="s">
        <v>67</v>
      </c>
      <c r="I16" s="70">
        <v>3.9</v>
      </c>
      <c r="J16" s="61">
        <v>112</v>
      </c>
      <c r="K16" s="61">
        <v>2.2999999999999998</v>
      </c>
      <c r="L16" s="218">
        <v>0.92</v>
      </c>
      <c r="M16" s="219"/>
      <c r="N16" s="218">
        <v>24</v>
      </c>
      <c r="O16" s="220"/>
    </row>
    <row r="17" spans="1:15" ht="39.950000000000003" customHeight="1">
      <c r="A17" s="47"/>
      <c r="B17" s="55"/>
      <c r="C17" s="72"/>
      <c r="D17" s="113"/>
      <c r="E17" s="114"/>
      <c r="F17" s="114"/>
      <c r="G17" s="115"/>
      <c r="H17" s="74"/>
      <c r="I17" s="75"/>
      <c r="J17" s="61"/>
      <c r="K17" s="61"/>
      <c r="L17" s="189"/>
      <c r="M17" s="189"/>
      <c r="N17" s="189"/>
      <c r="O17" s="190"/>
    </row>
    <row r="18" spans="1:15" ht="39.950000000000003" customHeight="1" thickBot="1">
      <c r="A18" s="77"/>
      <c r="B18" s="78" t="s">
        <v>68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85.000000000000014</v>
      </c>
      <c r="J19" s="91">
        <f>SUM(J11:J18)</f>
        <v>926.1</v>
      </c>
      <c r="K19" s="91">
        <f>SUM(K10:K18)</f>
        <v>20.07</v>
      </c>
      <c r="L19" s="92">
        <f>SUM(L10:M18)</f>
        <v>48.39</v>
      </c>
      <c r="M19" s="92"/>
      <c r="N19" s="92">
        <f>SUM(N10:O18)</f>
        <v>87.78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145</v>
      </c>
      <c r="E21" s="109"/>
      <c r="F21" s="109"/>
      <c r="G21" s="109"/>
      <c r="H21" s="42" t="s">
        <v>135</v>
      </c>
      <c r="I21" s="53">
        <v>8.73</v>
      </c>
      <c r="J21" s="43">
        <v>62</v>
      </c>
      <c r="K21" s="43">
        <v>1.2</v>
      </c>
      <c r="L21" s="49">
        <v>0</v>
      </c>
      <c r="M21" s="49"/>
      <c r="N21" s="49">
        <v>0</v>
      </c>
      <c r="O21" s="50"/>
    </row>
    <row r="22" spans="1:15" ht="58.5" customHeight="1">
      <c r="A22" s="47"/>
      <c r="B22" s="107" t="s">
        <v>38</v>
      </c>
      <c r="C22" s="108" t="s">
        <v>146</v>
      </c>
      <c r="D22" s="109" t="s">
        <v>147</v>
      </c>
      <c r="E22" s="109"/>
      <c r="F22" s="109"/>
      <c r="G22" s="109"/>
      <c r="H22" s="42" t="s">
        <v>148</v>
      </c>
      <c r="I22" s="53">
        <v>17.489999999999998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149</v>
      </c>
      <c r="D23" s="39" t="s">
        <v>150</v>
      </c>
      <c r="E23" s="40"/>
      <c r="F23" s="40"/>
      <c r="G23" s="48"/>
      <c r="H23" s="42" t="s">
        <v>131</v>
      </c>
      <c r="I23" s="53">
        <v>39.36</v>
      </c>
      <c r="J23" s="43">
        <v>173</v>
      </c>
      <c r="K23" s="43">
        <v>4.3</v>
      </c>
      <c r="L23" s="210">
        <v>9.3000000000000007</v>
      </c>
      <c r="M23" s="211">
        <v>123</v>
      </c>
      <c r="N23" s="210">
        <v>18.399999999999999</v>
      </c>
      <c r="O23" s="212"/>
    </row>
    <row r="24" spans="1:15" ht="39.950000000000003" customHeight="1">
      <c r="A24" s="47"/>
      <c r="B24" s="51" t="s">
        <v>46</v>
      </c>
      <c r="C24" s="108"/>
      <c r="D24" s="213"/>
      <c r="E24" s="214"/>
      <c r="F24" s="214"/>
      <c r="G24" s="48"/>
      <c r="H24" s="42"/>
      <c r="I24" s="43"/>
      <c r="J24" s="61"/>
      <c r="K24" s="43"/>
      <c r="L24" s="110"/>
      <c r="M24" s="110"/>
      <c r="N24" s="210"/>
      <c r="O24" s="212"/>
    </row>
    <row r="25" spans="1:15" ht="39.950000000000003" customHeight="1">
      <c r="A25" s="47"/>
      <c r="B25" s="111" t="s">
        <v>27</v>
      </c>
      <c r="C25" s="108" t="s">
        <v>151</v>
      </c>
      <c r="D25" s="39" t="s">
        <v>152</v>
      </c>
      <c r="E25" s="40"/>
      <c r="F25" s="40"/>
      <c r="G25" s="48"/>
      <c r="H25" s="42" t="s">
        <v>29</v>
      </c>
      <c r="I25" s="53">
        <v>5.34</v>
      </c>
      <c r="J25" s="43">
        <v>96.3</v>
      </c>
      <c r="K25" s="43">
        <v>0.16</v>
      </c>
      <c r="L25" s="210">
        <v>0</v>
      </c>
      <c r="M25" s="211"/>
      <c r="N25" s="210">
        <v>23.5</v>
      </c>
      <c r="O25" s="212"/>
    </row>
    <row r="26" spans="1:15" ht="39.950000000000003" customHeight="1">
      <c r="A26" s="47"/>
      <c r="B26" s="111" t="s">
        <v>52</v>
      </c>
      <c r="C26" s="108"/>
      <c r="D26" s="118" t="s">
        <v>114</v>
      </c>
      <c r="E26" s="119"/>
      <c r="F26" s="120"/>
      <c r="G26" s="116"/>
      <c r="H26" s="42" t="s">
        <v>135</v>
      </c>
      <c r="I26" s="53">
        <v>3.75</v>
      </c>
      <c r="J26" s="61">
        <v>112</v>
      </c>
      <c r="K26" s="61">
        <v>2.2999999999999998</v>
      </c>
      <c r="L26" s="189">
        <v>0.92</v>
      </c>
      <c r="M26" s="189"/>
      <c r="N26" s="189">
        <v>24</v>
      </c>
      <c r="O26" s="190"/>
    </row>
    <row r="27" spans="1:15" ht="39.950000000000003" customHeight="1">
      <c r="A27" s="47"/>
      <c r="B27" s="122" t="s">
        <v>92</v>
      </c>
      <c r="C27" s="123"/>
      <c r="D27" s="208" t="s">
        <v>139</v>
      </c>
      <c r="E27" s="208"/>
      <c r="F27" s="208"/>
      <c r="G27" s="208"/>
      <c r="H27" s="127" t="s">
        <v>18</v>
      </c>
      <c r="I27" s="53">
        <v>25.33</v>
      </c>
      <c r="J27" s="61">
        <v>112</v>
      </c>
      <c r="K27" s="61">
        <v>2.2999999999999998</v>
      </c>
      <c r="L27" s="189">
        <v>0.92</v>
      </c>
      <c r="M27" s="189"/>
      <c r="N27" s="189">
        <v>24</v>
      </c>
      <c r="O27" s="190"/>
    </row>
    <row r="28" spans="1:15" ht="39.950000000000003" customHeight="1" thickBot="1">
      <c r="A28" s="77"/>
      <c r="B28" s="221"/>
      <c r="C28" s="216"/>
      <c r="D28" s="183"/>
      <c r="E28" s="183"/>
      <c r="F28" s="183"/>
      <c r="G28" s="183"/>
      <c r="H28" s="186"/>
      <c r="I28" s="187"/>
      <c r="J28" s="83"/>
      <c r="K28" s="83"/>
      <c r="L28" s="84"/>
      <c r="M28" s="84"/>
      <c r="N28" s="85"/>
      <c r="O28" s="86"/>
    </row>
    <row r="29" spans="1:15" ht="37.5" customHeight="1" thickBot="1">
      <c r="A29" s="128"/>
      <c r="B29" s="129"/>
      <c r="C29" s="129"/>
      <c r="D29" s="222" t="s">
        <v>33</v>
      </c>
      <c r="E29" s="223"/>
      <c r="F29" s="223"/>
      <c r="G29" s="224"/>
      <c r="H29" s="133"/>
      <c r="I29" s="134">
        <f>SUM(I21:I28)</f>
        <v>100</v>
      </c>
      <c r="J29" s="134">
        <f>SUM(J21:J28)</f>
        <v>912.5</v>
      </c>
      <c r="K29" s="134">
        <f>SUM(K21:K28)</f>
        <v>26.51</v>
      </c>
      <c r="L29" s="225">
        <f>SUM(L21:M28)</f>
        <v>143.38999999999999</v>
      </c>
      <c r="M29" s="226"/>
      <c r="N29" s="225">
        <f>SUM(N21:O28)</f>
        <v>144.15</v>
      </c>
      <c r="O29" s="227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1838.6</v>
      </c>
      <c r="K33" s="165">
        <f>SUM(K19+K29)</f>
        <v>46.58</v>
      </c>
      <c r="L33" s="166">
        <f>L19+L29</f>
        <v>191.77999999999997</v>
      </c>
      <c r="M33" s="167"/>
      <c r="N33" s="168">
        <f>N19+N29</f>
        <v>231.93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5:F25"/>
    <mergeCell ref="D26:F26"/>
    <mergeCell ref="L26:M26"/>
    <mergeCell ref="N26:O26"/>
    <mergeCell ref="D27:G27"/>
    <mergeCell ref="L27:M27"/>
    <mergeCell ref="N27:O27"/>
    <mergeCell ref="A20:O20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17:G17"/>
    <mergeCell ref="L17:M17"/>
    <mergeCell ref="N17:O17"/>
    <mergeCell ref="D18:G18"/>
    <mergeCell ref="N18:O18"/>
    <mergeCell ref="D19:G19"/>
    <mergeCell ref="L19:M19"/>
    <mergeCell ref="N19:O19"/>
    <mergeCell ref="D15:G15"/>
    <mergeCell ref="L15:M15"/>
    <mergeCell ref="N15:O15"/>
    <mergeCell ref="D16:F16"/>
    <mergeCell ref="L16:M16"/>
    <mergeCell ref="N16:O16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C22" sqref="C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19</v>
      </c>
      <c r="E11" s="40"/>
      <c r="F11" s="40"/>
      <c r="G11" s="48"/>
      <c r="H11" s="42" t="s">
        <v>65</v>
      </c>
      <c r="I11" s="43">
        <v>12.78</v>
      </c>
      <c r="J11" s="176">
        <v>112</v>
      </c>
      <c r="K11" s="176">
        <v>1.3</v>
      </c>
      <c r="L11" s="177"/>
      <c r="M11" s="178">
        <v>5.8</v>
      </c>
      <c r="N11" s="179">
        <v>2.2999999999999998</v>
      </c>
      <c r="O11" s="180"/>
    </row>
    <row r="12" spans="1:58" ht="39.950000000000003" customHeight="1">
      <c r="A12" s="47"/>
      <c r="B12" s="37"/>
      <c r="C12" s="38"/>
      <c r="D12" s="39"/>
      <c r="E12" s="40"/>
      <c r="F12" s="40"/>
      <c r="G12" s="48"/>
      <c r="H12" s="42"/>
      <c r="I12" s="43"/>
      <c r="J12" s="43"/>
      <c r="K12" s="43"/>
      <c r="L12" s="44"/>
      <c r="M12" s="45"/>
      <c r="N12" s="44"/>
      <c r="O12" s="46"/>
    </row>
    <row r="13" spans="1:58" ht="49.5" customHeight="1">
      <c r="A13" s="47"/>
      <c r="B13" s="51" t="s">
        <v>23</v>
      </c>
      <c r="C13" s="52" t="s">
        <v>24</v>
      </c>
      <c r="D13" s="39" t="s">
        <v>66</v>
      </c>
      <c r="E13" s="40"/>
      <c r="F13" s="40"/>
      <c r="G13" s="41"/>
      <c r="H13" s="42" t="s">
        <v>26</v>
      </c>
      <c r="I13" s="43">
        <v>23.49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46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27</v>
      </c>
      <c r="C15" s="56">
        <v>642.96</v>
      </c>
      <c r="D15" s="57" t="s">
        <v>28</v>
      </c>
      <c r="E15" s="58"/>
      <c r="F15" s="58"/>
      <c r="G15" s="59"/>
      <c r="H15" s="60" t="s">
        <v>29</v>
      </c>
      <c r="I15" s="61">
        <v>16.32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124" t="s">
        <v>17</v>
      </c>
      <c r="E16" s="125"/>
      <c r="F16" s="125"/>
      <c r="G16" s="68"/>
      <c r="H16" s="69" t="s">
        <v>18</v>
      </c>
      <c r="I16" s="70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1"/>
    </row>
    <row r="17" spans="1:15" ht="39.950000000000003" customHeight="1">
      <c r="A17" s="47"/>
      <c r="B17" s="55" t="s">
        <v>30</v>
      </c>
      <c r="C17" s="181"/>
      <c r="D17" s="112" t="s">
        <v>31</v>
      </c>
      <c r="E17" s="112"/>
      <c r="F17" s="112"/>
      <c r="G17" s="112"/>
      <c r="H17" s="42" t="s">
        <v>67</v>
      </c>
      <c r="I17" s="43">
        <v>3.91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 t="s">
        <v>68</v>
      </c>
      <c r="C18" s="182"/>
      <c r="D18" s="183"/>
      <c r="E18" s="184"/>
      <c r="F18" s="184"/>
      <c r="G18" s="185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731.15</v>
      </c>
      <c r="K19" s="91">
        <f>SUM(K10:K18)</f>
        <v>36.239999999999995</v>
      </c>
      <c r="L19" s="92">
        <f>SUM(L10:M18)</f>
        <v>58.99</v>
      </c>
      <c r="M19" s="92"/>
      <c r="N19" s="92">
        <f>SUM(N10:O18)</f>
        <v>76.75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38</v>
      </c>
      <c r="C22" s="108" t="s">
        <v>39</v>
      </c>
      <c r="D22" s="109" t="s">
        <v>40</v>
      </c>
      <c r="E22" s="109"/>
      <c r="F22" s="109"/>
      <c r="G22" s="109"/>
      <c r="H22" s="42" t="s">
        <v>69</v>
      </c>
      <c r="I22" s="53">
        <v>21.04</v>
      </c>
      <c r="J22" s="43">
        <v>515</v>
      </c>
      <c r="K22" s="43">
        <v>28</v>
      </c>
      <c r="L22" s="49">
        <v>17.75</v>
      </c>
      <c r="M22" s="49"/>
      <c r="N22" s="49">
        <v>63.25</v>
      </c>
      <c r="O22" s="50"/>
    </row>
    <row r="23" spans="1:15" ht="39.950000000000003" customHeight="1">
      <c r="A23" s="47"/>
      <c r="B23" s="51" t="s">
        <v>42</v>
      </c>
      <c r="C23" s="108" t="s">
        <v>43</v>
      </c>
      <c r="D23" s="109" t="s">
        <v>44</v>
      </c>
      <c r="E23" s="109"/>
      <c r="F23" s="109"/>
      <c r="G23" s="109"/>
      <c r="H23" s="42" t="s">
        <v>45</v>
      </c>
      <c r="I23" s="53">
        <v>42.32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46</v>
      </c>
      <c r="C24" s="108" t="s">
        <v>47</v>
      </c>
      <c r="D24" s="39" t="s">
        <v>48</v>
      </c>
      <c r="E24" s="40"/>
      <c r="F24" s="40"/>
      <c r="G24" s="41"/>
      <c r="H24" s="42" t="s">
        <v>29</v>
      </c>
      <c r="I24" s="43">
        <v>19.579999999999998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27</v>
      </c>
      <c r="C25" s="108" t="s">
        <v>50</v>
      </c>
      <c r="D25" s="112" t="s">
        <v>51</v>
      </c>
      <c r="E25" s="112"/>
      <c r="F25" s="112"/>
      <c r="G25" s="112"/>
      <c r="H25" s="42" t="s">
        <v>29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53</v>
      </c>
      <c r="E27" s="119"/>
      <c r="F27" s="120"/>
      <c r="G27" s="116"/>
      <c r="H27" s="42" t="s">
        <v>54</v>
      </c>
      <c r="I27" s="53">
        <v>2.84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55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1442.1</v>
      </c>
      <c r="K29" s="134">
        <f>SUM(K21:K28)</f>
        <v>65.849999999999994</v>
      </c>
      <c r="L29" s="135">
        <f>SUM(L21:M28)</f>
        <v>59.949999999999996</v>
      </c>
      <c r="M29" s="135"/>
      <c r="N29" s="135">
        <f>SUM(N21:O28)</f>
        <v>197.83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2173.25</v>
      </c>
      <c r="K33" s="165">
        <f>SUM(K19+K29)</f>
        <v>102.08999999999999</v>
      </c>
      <c r="L33" s="166">
        <f>L19+L29</f>
        <v>118.94</v>
      </c>
      <c r="M33" s="167"/>
      <c r="N33" s="168">
        <f>N19+N29</f>
        <v>274.58000000000004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71" t="s">
        <v>62</v>
      </c>
      <c r="B42" s="171"/>
      <c r="C42" s="173" t="s">
        <v>58</v>
      </c>
      <c r="D42" s="173"/>
      <c r="E42" s="173"/>
      <c r="F42" s="173"/>
      <c r="G42" s="170"/>
      <c r="H42" s="173" t="s">
        <v>63</v>
      </c>
      <c r="I42" s="173"/>
      <c r="J42" s="173"/>
      <c r="K42" s="11"/>
      <c r="L42" s="174"/>
      <c r="M42" s="11"/>
      <c r="N42" s="11"/>
      <c r="O42" s="11"/>
      <c r="P42" s="11"/>
      <c r="Q42" s="11"/>
    </row>
    <row r="43" spans="1:17" ht="29.45" customHeight="1">
      <c r="A43" s="170"/>
      <c r="B43" s="170"/>
      <c r="C43" s="170"/>
      <c r="D43" s="170"/>
      <c r="E43" s="170"/>
      <c r="F43" s="175"/>
      <c r="G43" s="170"/>
      <c r="H43" s="170"/>
      <c r="I43" s="170"/>
      <c r="J43" s="170"/>
      <c r="K43" s="11"/>
      <c r="L43" s="174"/>
      <c r="M43" s="11"/>
      <c r="N43" s="11"/>
      <c r="O43" s="11"/>
      <c r="P43" s="11"/>
      <c r="Q43" s="11"/>
    </row>
    <row r="44" spans="1:17" ht="12.95" customHeight="1">
      <c r="A44" s="170"/>
      <c r="B44" s="170"/>
      <c r="C44" s="170"/>
      <c r="D44" s="170"/>
      <c r="E44" s="173"/>
      <c r="F44" s="173"/>
      <c r="G44" s="173"/>
      <c r="H44" s="170"/>
      <c r="I44" s="170"/>
      <c r="J44" s="170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I22" sqref="I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21</v>
      </c>
      <c r="E11" s="109"/>
      <c r="F11" s="109"/>
      <c r="G11" s="109"/>
      <c r="H11" s="42" t="s">
        <v>71</v>
      </c>
      <c r="I11" s="43">
        <v>9.35</v>
      </c>
      <c r="J11" s="176">
        <v>112</v>
      </c>
      <c r="K11" s="176">
        <v>2.2999999999999998</v>
      </c>
      <c r="L11" s="177"/>
      <c r="M11" s="178">
        <v>15</v>
      </c>
      <c r="N11" s="179"/>
      <c r="O11" s="180"/>
    </row>
    <row r="12" spans="1:58" ht="39.950000000000003" customHeight="1">
      <c r="A12" s="47"/>
      <c r="B12" s="51" t="s">
        <v>23</v>
      </c>
      <c r="C12" s="52" t="s">
        <v>72</v>
      </c>
      <c r="D12" s="39" t="s">
        <v>73</v>
      </c>
      <c r="E12" s="40"/>
      <c r="F12" s="40"/>
      <c r="G12" s="41"/>
      <c r="H12" s="42" t="s">
        <v>29</v>
      </c>
      <c r="I12" s="43">
        <v>29.03</v>
      </c>
      <c r="J12" s="53">
        <v>349.2</v>
      </c>
      <c r="K12" s="43">
        <v>14.2</v>
      </c>
      <c r="L12" s="54">
        <v>31.05</v>
      </c>
      <c r="M12" s="54"/>
      <c r="N12" s="49">
        <v>2.5</v>
      </c>
      <c r="O12" s="50"/>
    </row>
    <row r="13" spans="1:58" ht="49.5" customHeight="1">
      <c r="A13" s="47"/>
      <c r="B13" s="51" t="s">
        <v>46</v>
      </c>
      <c r="C13" s="108"/>
      <c r="D13" s="109"/>
      <c r="E13" s="109"/>
      <c r="F13" s="109"/>
      <c r="G13" s="109"/>
      <c r="H13" s="42"/>
      <c r="I13" s="43"/>
      <c r="J13" s="43"/>
      <c r="K13" s="43"/>
      <c r="L13" s="49"/>
      <c r="M13" s="49"/>
      <c r="N13" s="44"/>
      <c r="O13" s="46"/>
    </row>
    <row r="14" spans="1:58" ht="39.950000000000003" customHeight="1">
      <c r="A14" s="47"/>
      <c r="B14" s="55" t="s">
        <v>27</v>
      </c>
      <c r="C14" s="108" t="s">
        <v>74</v>
      </c>
      <c r="D14" s="39" t="s">
        <v>75</v>
      </c>
      <c r="E14" s="40"/>
      <c r="F14" s="40"/>
      <c r="G14" s="41"/>
      <c r="H14" s="42" t="s">
        <v>29</v>
      </c>
      <c r="I14" s="53">
        <v>6.11</v>
      </c>
      <c r="J14" s="43">
        <v>112</v>
      </c>
      <c r="K14" s="43">
        <v>5</v>
      </c>
      <c r="L14" s="49">
        <v>0.2</v>
      </c>
      <c r="M14" s="49"/>
      <c r="N14" s="49">
        <v>12.3</v>
      </c>
      <c r="O14" s="50"/>
    </row>
    <row r="15" spans="1:58" ht="39.950000000000003" customHeight="1">
      <c r="A15" s="47"/>
      <c r="B15" s="111" t="s">
        <v>52</v>
      </c>
      <c r="C15" s="67"/>
      <c r="D15" s="124" t="s">
        <v>76</v>
      </c>
      <c r="E15" s="125"/>
      <c r="F15" s="125"/>
      <c r="G15" s="68"/>
      <c r="H15" s="69" t="s">
        <v>77</v>
      </c>
      <c r="I15" s="70">
        <v>5.56</v>
      </c>
      <c r="J15" s="43">
        <v>132</v>
      </c>
      <c r="K15" s="43">
        <v>3.8</v>
      </c>
      <c r="L15" s="76">
        <v>1.5</v>
      </c>
      <c r="M15" s="76">
        <v>1.2</v>
      </c>
      <c r="N15" s="49">
        <v>25.4</v>
      </c>
      <c r="O15" s="50"/>
    </row>
    <row r="16" spans="1:58" ht="39.950000000000003" customHeight="1">
      <c r="A16" s="47"/>
      <c r="B16" s="55"/>
      <c r="C16" s="72"/>
      <c r="D16" s="112"/>
      <c r="E16" s="112"/>
      <c r="F16" s="112"/>
      <c r="G16" s="112"/>
      <c r="H16" s="74"/>
      <c r="I16" s="75"/>
      <c r="J16" s="61"/>
      <c r="K16" s="61"/>
      <c r="L16" s="189"/>
      <c r="M16" s="189"/>
      <c r="N16" s="189"/>
      <c r="O16" s="190"/>
    </row>
    <row r="17" spans="1:15" ht="39.950000000000003" customHeight="1">
      <c r="A17" s="47"/>
      <c r="B17" s="51" t="s">
        <v>68</v>
      </c>
      <c r="C17" s="37"/>
      <c r="D17" s="191" t="s">
        <v>78</v>
      </c>
      <c r="E17" s="191"/>
      <c r="F17" s="191"/>
      <c r="G17" s="191"/>
      <c r="H17" s="60" t="s">
        <v>18</v>
      </c>
      <c r="I17" s="61">
        <v>39.82</v>
      </c>
      <c r="J17" s="75">
        <v>140</v>
      </c>
      <c r="K17" s="75">
        <v>1.2</v>
      </c>
      <c r="L17" s="192"/>
      <c r="M17" s="192">
        <v>0</v>
      </c>
      <c r="N17" s="193">
        <v>23</v>
      </c>
      <c r="O17" s="194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195"/>
      <c r="K18" s="195"/>
      <c r="L18" s="196"/>
      <c r="M18" s="196"/>
      <c r="N18" s="197"/>
      <c r="O18" s="198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845.2</v>
      </c>
      <c r="K19" s="91">
        <f>SUM(K10:K18)</f>
        <v>26.5</v>
      </c>
      <c r="L19" s="92">
        <f>SUM(L10:M18)</f>
        <v>48.95</v>
      </c>
      <c r="M19" s="92"/>
      <c r="N19" s="92">
        <f>SUM(N10:O18)</f>
        <v>63.2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99"/>
      <c r="D21" s="200" t="s">
        <v>79</v>
      </c>
      <c r="E21" s="201"/>
      <c r="F21" s="201"/>
      <c r="G21" s="202"/>
      <c r="H21" s="102" t="s">
        <v>80</v>
      </c>
      <c r="I21" s="203">
        <v>7.37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38</v>
      </c>
      <c r="C22" s="108" t="s">
        <v>81</v>
      </c>
      <c r="D22" s="39" t="s">
        <v>82</v>
      </c>
      <c r="E22" s="40"/>
      <c r="F22" s="40"/>
      <c r="G22" s="41"/>
      <c r="H22" s="42" t="s">
        <v>83</v>
      </c>
      <c r="I22" s="53">
        <v>30.55</v>
      </c>
      <c r="J22" s="43">
        <v>149.1</v>
      </c>
      <c r="K22" s="43">
        <v>7.5</v>
      </c>
      <c r="L22" s="44">
        <v>8.3000000000000007</v>
      </c>
      <c r="M22" s="45"/>
      <c r="N22" s="44">
        <v>10.5</v>
      </c>
      <c r="O22" s="46"/>
    </row>
    <row r="23" spans="1:15" ht="39.950000000000003" customHeight="1">
      <c r="A23" s="47"/>
      <c r="B23" s="51" t="s">
        <v>42</v>
      </c>
      <c r="C23" s="108" t="s">
        <v>84</v>
      </c>
      <c r="D23" s="39" t="s">
        <v>85</v>
      </c>
      <c r="E23" s="40"/>
      <c r="F23" s="40"/>
      <c r="G23" s="41"/>
      <c r="H23" s="42" t="s">
        <v>80</v>
      </c>
      <c r="I23" s="53">
        <v>39.35</v>
      </c>
      <c r="J23" s="43">
        <v>342.1</v>
      </c>
      <c r="K23" s="43">
        <v>11.2</v>
      </c>
      <c r="L23" s="44">
        <v>9.5</v>
      </c>
      <c r="M23" s="45"/>
      <c r="N23" s="44">
        <v>3.1</v>
      </c>
      <c r="O23" s="46"/>
    </row>
    <row r="24" spans="1:15" ht="39.950000000000003" customHeight="1">
      <c r="A24" s="47"/>
      <c r="B24" s="51" t="s">
        <v>46</v>
      </c>
      <c r="C24" s="108" t="s">
        <v>86</v>
      </c>
      <c r="D24" s="118" t="s">
        <v>87</v>
      </c>
      <c r="E24" s="119"/>
      <c r="F24" s="119"/>
      <c r="G24" s="120"/>
      <c r="H24" s="42" t="s">
        <v>49</v>
      </c>
      <c r="I24" s="43">
        <v>11.12</v>
      </c>
      <c r="J24" s="61">
        <v>202.3</v>
      </c>
      <c r="K24" s="43">
        <v>1.9</v>
      </c>
      <c r="L24" s="110"/>
      <c r="M24" s="110">
        <v>2.6</v>
      </c>
      <c r="N24" s="44">
        <v>18.600000000000001</v>
      </c>
      <c r="O24" s="46"/>
    </row>
    <row r="25" spans="1:15" ht="39.950000000000003" customHeight="1">
      <c r="A25" s="47"/>
      <c r="B25" s="111" t="s">
        <v>27</v>
      </c>
      <c r="C25" s="108" t="s">
        <v>88</v>
      </c>
      <c r="D25" s="39" t="s">
        <v>89</v>
      </c>
      <c r="E25" s="40"/>
      <c r="F25" s="40"/>
      <c r="G25" s="41"/>
      <c r="H25" s="42" t="s">
        <v>29</v>
      </c>
      <c r="I25" s="53">
        <v>7.22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90</v>
      </c>
      <c r="E27" s="119"/>
      <c r="F27" s="120"/>
      <c r="G27" s="116"/>
      <c r="H27" s="42" t="s">
        <v>91</v>
      </c>
      <c r="I27" s="53">
        <v>4.3899999999999997</v>
      </c>
      <c r="J27" s="43">
        <v>114</v>
      </c>
      <c r="K27" s="43">
        <v>3.8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92</v>
      </c>
      <c r="C28" s="123"/>
      <c r="D28" s="124"/>
      <c r="E28" s="125"/>
      <c r="F28" s="125"/>
      <c r="G28" s="126"/>
      <c r="H28" s="127"/>
      <c r="I28" s="53"/>
      <c r="J28" s="43"/>
      <c r="K28" s="43"/>
      <c r="L28" s="44"/>
      <c r="M28" s="45"/>
      <c r="N28" s="44"/>
      <c r="O28" s="46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100.00000000000001</v>
      </c>
      <c r="J29" s="134">
        <f>SUM(J21:J28)</f>
        <v>1084.5</v>
      </c>
      <c r="K29" s="134">
        <f>SUM(K21:K28)</f>
        <v>25.4</v>
      </c>
      <c r="L29" s="135">
        <f>SUM(L21:M28)</f>
        <v>21.000000000000004</v>
      </c>
      <c r="M29" s="135"/>
      <c r="N29" s="135">
        <f>SUM(N21:O28)</f>
        <v>80.2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1929.7</v>
      </c>
      <c r="K33" s="165">
        <f>SUM(K19+K29)</f>
        <v>51.9</v>
      </c>
      <c r="L33" s="166">
        <f>L19+L29</f>
        <v>69.95</v>
      </c>
      <c r="M33" s="167"/>
      <c r="N33" s="168">
        <f>N19+N29</f>
        <v>143.4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F15"/>
    <mergeCell ref="N15:O15"/>
    <mergeCell ref="D16:G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C25" sqref="C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19</v>
      </c>
      <c r="E11" s="109"/>
      <c r="F11" s="109"/>
      <c r="G11" s="109"/>
      <c r="H11" s="42" t="s">
        <v>65</v>
      </c>
      <c r="I11" s="43">
        <v>12.78</v>
      </c>
      <c r="J11" s="176">
        <v>111</v>
      </c>
      <c r="K11" s="176">
        <v>1.5</v>
      </c>
      <c r="L11" s="177"/>
      <c r="M11" s="178">
        <v>12</v>
      </c>
      <c r="N11" s="179">
        <v>14</v>
      </c>
      <c r="O11" s="180"/>
    </row>
    <row r="12" spans="1:58" ht="39.950000000000003" customHeight="1">
      <c r="A12" s="47"/>
      <c r="B12" s="51" t="s">
        <v>23</v>
      </c>
      <c r="C12" s="52" t="s">
        <v>72</v>
      </c>
      <c r="D12" s="39" t="s">
        <v>73</v>
      </c>
      <c r="E12" s="40"/>
      <c r="F12" s="40"/>
      <c r="G12" s="41"/>
      <c r="H12" s="42" t="s">
        <v>29</v>
      </c>
      <c r="I12" s="43">
        <v>32.81</v>
      </c>
      <c r="J12" s="53">
        <v>349.2</v>
      </c>
      <c r="K12" s="43">
        <v>14.2</v>
      </c>
      <c r="L12" s="54">
        <v>31.05</v>
      </c>
      <c r="M12" s="54"/>
      <c r="N12" s="49">
        <v>2.5</v>
      </c>
      <c r="O12" s="50"/>
    </row>
    <row r="13" spans="1:58" ht="49.5" customHeight="1">
      <c r="A13" s="47"/>
      <c r="B13" s="51" t="s">
        <v>46</v>
      </c>
      <c r="C13" s="108"/>
      <c r="D13" s="109"/>
      <c r="E13" s="109"/>
      <c r="F13" s="109"/>
      <c r="G13" s="109"/>
      <c r="H13" s="42"/>
      <c r="I13" s="43"/>
      <c r="J13" s="43"/>
      <c r="K13" s="43"/>
      <c r="L13" s="49"/>
      <c r="M13" s="49"/>
      <c r="N13" s="44"/>
      <c r="O13" s="46"/>
    </row>
    <row r="14" spans="1:58" ht="39.950000000000003" customHeight="1">
      <c r="A14" s="47"/>
      <c r="B14" s="55" t="s">
        <v>27</v>
      </c>
      <c r="C14" s="56">
        <v>642.96</v>
      </c>
      <c r="D14" s="57" t="s">
        <v>93</v>
      </c>
      <c r="E14" s="58"/>
      <c r="F14" s="58"/>
      <c r="G14" s="59"/>
      <c r="H14" s="60" t="s">
        <v>29</v>
      </c>
      <c r="I14" s="61">
        <v>16.32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7"/>
      <c r="B15" s="111" t="s">
        <v>52</v>
      </c>
      <c r="C15" s="67"/>
      <c r="D15" s="124" t="s">
        <v>76</v>
      </c>
      <c r="E15" s="125"/>
      <c r="F15" s="125"/>
      <c r="G15" s="68"/>
      <c r="H15" s="69" t="s">
        <v>94</v>
      </c>
      <c r="I15" s="70">
        <v>3.09</v>
      </c>
      <c r="J15" s="43">
        <v>132</v>
      </c>
      <c r="K15" s="43">
        <v>3.8</v>
      </c>
      <c r="L15" s="76">
        <v>1.5</v>
      </c>
      <c r="M15" s="76">
        <v>1.2</v>
      </c>
      <c r="N15" s="49">
        <v>25.4</v>
      </c>
      <c r="O15" s="50"/>
    </row>
    <row r="16" spans="1:58" ht="39.950000000000003" customHeight="1">
      <c r="A16" s="47"/>
      <c r="B16" s="55"/>
      <c r="C16" s="72"/>
      <c r="D16" s="112"/>
      <c r="E16" s="112"/>
      <c r="F16" s="112"/>
      <c r="G16" s="112"/>
      <c r="H16" s="74"/>
      <c r="I16" s="75"/>
      <c r="J16" s="61"/>
      <c r="K16" s="61"/>
      <c r="L16" s="189"/>
      <c r="M16" s="189"/>
      <c r="N16" s="189"/>
      <c r="O16" s="190"/>
    </row>
    <row r="17" spans="1:15" ht="39.950000000000003" customHeight="1" thickBot="1">
      <c r="A17" s="47"/>
      <c r="B17" s="78" t="s">
        <v>68</v>
      </c>
      <c r="C17" s="79"/>
      <c r="D17" s="80" t="s">
        <v>95</v>
      </c>
      <c r="E17" s="80"/>
      <c r="F17" s="80"/>
      <c r="G17" s="80"/>
      <c r="H17" s="81" t="s">
        <v>18</v>
      </c>
      <c r="I17" s="82">
        <v>20</v>
      </c>
      <c r="J17" s="83">
        <v>45</v>
      </c>
      <c r="K17" s="83">
        <v>32</v>
      </c>
      <c r="L17" s="84"/>
      <c r="M17" s="84">
        <v>0</v>
      </c>
      <c r="N17" s="85">
        <v>12</v>
      </c>
      <c r="O17" s="86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204"/>
      <c r="K18" s="204"/>
      <c r="L18" s="205"/>
      <c r="M18" s="205"/>
      <c r="N18" s="206"/>
      <c r="O18" s="207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744.15</v>
      </c>
      <c r="K19" s="91">
        <f>SUM(K10:K18)</f>
        <v>54.34</v>
      </c>
      <c r="L19" s="92">
        <f>SUM(L10:M18)</f>
        <v>47.95</v>
      </c>
      <c r="M19" s="92"/>
      <c r="N19" s="92">
        <f>SUM(N10:O18)</f>
        <v>73.25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99"/>
      <c r="D21" s="200" t="s">
        <v>79</v>
      </c>
      <c r="E21" s="201"/>
      <c r="F21" s="201"/>
      <c r="G21" s="202"/>
      <c r="H21" s="102" t="s">
        <v>80</v>
      </c>
      <c r="I21" s="203">
        <v>7.37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38</v>
      </c>
      <c r="C22" s="108" t="s">
        <v>81</v>
      </c>
      <c r="D22" s="39" t="s">
        <v>82</v>
      </c>
      <c r="E22" s="40"/>
      <c r="F22" s="40"/>
      <c r="G22" s="41"/>
      <c r="H22" s="42" t="s">
        <v>96</v>
      </c>
      <c r="I22" s="53">
        <v>27.88</v>
      </c>
      <c r="J22" s="43">
        <v>149.1</v>
      </c>
      <c r="K22" s="43">
        <v>7.5</v>
      </c>
      <c r="L22" s="44">
        <v>8.3000000000000007</v>
      </c>
      <c r="M22" s="45"/>
      <c r="N22" s="44">
        <v>10.5</v>
      </c>
      <c r="O22" s="46"/>
    </row>
    <row r="23" spans="1:15" ht="39.950000000000003" customHeight="1">
      <c r="A23" s="47"/>
      <c r="B23" s="51" t="s">
        <v>42</v>
      </c>
      <c r="C23" s="108" t="s">
        <v>84</v>
      </c>
      <c r="D23" s="39" t="s">
        <v>85</v>
      </c>
      <c r="E23" s="40"/>
      <c r="F23" s="40"/>
      <c r="G23" s="41"/>
      <c r="H23" s="42" t="s">
        <v>80</v>
      </c>
      <c r="I23" s="53">
        <v>39.35</v>
      </c>
      <c r="J23" s="43">
        <v>342.1</v>
      </c>
      <c r="K23" s="43">
        <v>11.2</v>
      </c>
      <c r="L23" s="44">
        <v>9.5</v>
      </c>
      <c r="M23" s="45"/>
      <c r="N23" s="44">
        <v>3.1</v>
      </c>
      <c r="O23" s="46"/>
    </row>
    <row r="24" spans="1:15" ht="39.950000000000003" customHeight="1">
      <c r="A24" s="47"/>
      <c r="B24" s="51" t="s">
        <v>46</v>
      </c>
      <c r="C24" s="108" t="s">
        <v>86</v>
      </c>
      <c r="D24" s="118" t="s">
        <v>87</v>
      </c>
      <c r="E24" s="119"/>
      <c r="F24" s="119"/>
      <c r="G24" s="120"/>
      <c r="H24" s="42" t="s">
        <v>29</v>
      </c>
      <c r="I24" s="43">
        <v>14.81</v>
      </c>
      <c r="J24" s="61">
        <v>202.3</v>
      </c>
      <c r="K24" s="43">
        <v>1.9</v>
      </c>
      <c r="L24" s="110"/>
      <c r="M24" s="110">
        <v>2.6</v>
      </c>
      <c r="N24" s="44">
        <v>18.600000000000001</v>
      </c>
      <c r="O24" s="46"/>
    </row>
    <row r="25" spans="1:15" ht="39.950000000000003" customHeight="1">
      <c r="A25" s="47"/>
      <c r="B25" s="111" t="s">
        <v>27</v>
      </c>
      <c r="C25" s="108" t="s">
        <v>88</v>
      </c>
      <c r="D25" s="39" t="s">
        <v>89</v>
      </c>
      <c r="E25" s="40"/>
      <c r="F25" s="40"/>
      <c r="G25" s="41"/>
      <c r="H25" s="42" t="s">
        <v>29</v>
      </c>
      <c r="I25" s="53">
        <v>7.22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90</v>
      </c>
      <c r="E27" s="119"/>
      <c r="F27" s="120"/>
      <c r="G27" s="116"/>
      <c r="H27" s="42" t="s">
        <v>97</v>
      </c>
      <c r="I27" s="53">
        <v>3.37</v>
      </c>
      <c r="J27" s="43">
        <v>114</v>
      </c>
      <c r="K27" s="43">
        <v>3.8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98</v>
      </c>
      <c r="C28" s="123"/>
      <c r="D28" s="208"/>
      <c r="E28" s="208"/>
      <c r="F28" s="208"/>
      <c r="G28" s="208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1084.5</v>
      </c>
      <c r="K29" s="134">
        <f>SUM(K21:K28)</f>
        <v>25.4</v>
      </c>
      <c r="L29" s="135">
        <f>SUM(L21:M28)</f>
        <v>21.000000000000004</v>
      </c>
      <c r="M29" s="135"/>
      <c r="N29" s="135">
        <f>SUM(N21:O28)</f>
        <v>80.2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1828.65</v>
      </c>
      <c r="K33" s="165">
        <f>SUM(K19+K29)</f>
        <v>79.740000000000009</v>
      </c>
      <c r="L33" s="166">
        <f>L19+L29</f>
        <v>68.95</v>
      </c>
      <c r="M33" s="167"/>
      <c r="N33" s="168">
        <f>N19+N29</f>
        <v>153.44999999999999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J22" sqref="J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 t="s">
        <v>17</v>
      </c>
      <c r="E11" s="109"/>
      <c r="F11" s="109"/>
      <c r="G11" s="109"/>
      <c r="H11" s="42" t="s">
        <v>80</v>
      </c>
      <c r="I11" s="43">
        <v>25.22</v>
      </c>
      <c r="J11" s="176">
        <v>213</v>
      </c>
      <c r="K11" s="176">
        <v>12</v>
      </c>
      <c r="L11" s="177"/>
      <c r="M11" s="178">
        <v>5.3</v>
      </c>
      <c r="N11" s="179">
        <v>12</v>
      </c>
      <c r="O11" s="180"/>
    </row>
    <row r="12" spans="1:58" ht="39.950000000000003" customHeight="1">
      <c r="A12" s="47"/>
      <c r="B12" s="37"/>
      <c r="C12" s="52"/>
      <c r="D12" s="109"/>
      <c r="E12" s="109"/>
      <c r="F12" s="109"/>
      <c r="G12" s="109"/>
      <c r="H12" s="42"/>
      <c r="I12" s="43"/>
      <c r="J12" s="43"/>
      <c r="K12" s="43"/>
      <c r="L12" s="49"/>
      <c r="M12" s="49"/>
      <c r="N12" s="44"/>
      <c r="O12" s="46"/>
    </row>
    <row r="13" spans="1:58" ht="49.5" customHeight="1">
      <c r="A13" s="47"/>
      <c r="B13" s="51" t="s">
        <v>23</v>
      </c>
      <c r="C13" s="52"/>
      <c r="D13" s="39" t="s">
        <v>100</v>
      </c>
      <c r="E13" s="40"/>
      <c r="F13" s="40"/>
      <c r="G13" s="41"/>
      <c r="H13" s="42" t="s">
        <v>18</v>
      </c>
      <c r="I13" s="43">
        <v>45.26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46</v>
      </c>
      <c r="C14" s="52" t="s">
        <v>101</v>
      </c>
      <c r="D14" s="39" t="s">
        <v>102</v>
      </c>
      <c r="E14" s="40"/>
      <c r="F14" s="40"/>
      <c r="G14" s="41"/>
      <c r="H14" s="42" t="s">
        <v>49</v>
      </c>
      <c r="I14" s="43">
        <v>7.53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27</v>
      </c>
      <c r="C15" s="108" t="s">
        <v>74</v>
      </c>
      <c r="D15" s="39" t="s">
        <v>75</v>
      </c>
      <c r="E15" s="40"/>
      <c r="F15" s="40"/>
      <c r="G15" s="41"/>
      <c r="H15" s="42" t="s">
        <v>29</v>
      </c>
      <c r="I15" s="53">
        <v>6.11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181"/>
      <c r="D17" s="112" t="s">
        <v>31</v>
      </c>
      <c r="E17" s="112"/>
      <c r="F17" s="112"/>
      <c r="G17" s="112"/>
      <c r="H17" s="42" t="s">
        <v>103</v>
      </c>
      <c r="I17" s="43">
        <v>5.75</v>
      </c>
      <c r="J17" s="53">
        <v>78</v>
      </c>
      <c r="K17" s="53">
        <v>12</v>
      </c>
      <c r="L17" s="54">
        <v>4.5</v>
      </c>
      <c r="M17" s="54"/>
      <c r="N17" s="54">
        <v>2</v>
      </c>
      <c r="O17" s="209"/>
    </row>
    <row r="18" spans="1:15" ht="39.950000000000003" customHeight="1" thickBot="1">
      <c r="A18" s="77"/>
      <c r="B18" s="78" t="s">
        <v>68</v>
      </c>
      <c r="C18" s="182"/>
      <c r="D18" s="183"/>
      <c r="E18" s="183"/>
      <c r="F18" s="183"/>
      <c r="G18" s="183"/>
      <c r="H18" s="186"/>
      <c r="I18" s="187"/>
      <c r="J18" s="195"/>
      <c r="K18" s="195"/>
      <c r="L18" s="196"/>
      <c r="M18" s="196"/>
      <c r="N18" s="197"/>
      <c r="O18" s="198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715.95</v>
      </c>
      <c r="K19" s="91">
        <f>SUM(K10:K18)</f>
        <v>40</v>
      </c>
      <c r="L19" s="92">
        <f>SUM(L10:M18)</f>
        <v>38.800000000000004</v>
      </c>
      <c r="M19" s="92"/>
      <c r="N19" s="92">
        <f>SUM(N10:O18)</f>
        <v>28.5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104</v>
      </c>
      <c r="E21" s="109"/>
      <c r="F21" s="109"/>
      <c r="G21" s="109"/>
      <c r="H21" s="42" t="s">
        <v>80</v>
      </c>
      <c r="I21" s="53">
        <v>15</v>
      </c>
      <c r="J21" s="43">
        <v>111</v>
      </c>
      <c r="K21" s="43">
        <v>2</v>
      </c>
      <c r="L21" s="49">
        <v>7.5</v>
      </c>
      <c r="M21" s="49"/>
      <c r="N21" s="49">
        <v>9.3000000000000007</v>
      </c>
      <c r="O21" s="50"/>
    </row>
    <row r="22" spans="1:15" ht="58.5" customHeight="1">
      <c r="A22" s="47"/>
      <c r="B22" s="107" t="s">
        <v>38</v>
      </c>
      <c r="C22" s="108" t="s">
        <v>105</v>
      </c>
      <c r="D22" s="109" t="s">
        <v>106</v>
      </c>
      <c r="E22" s="109"/>
      <c r="F22" s="109"/>
      <c r="G22" s="109"/>
      <c r="H22" s="42" t="s">
        <v>107</v>
      </c>
      <c r="I22" s="53">
        <v>25.91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42</v>
      </c>
      <c r="C23" s="108" t="s">
        <v>108</v>
      </c>
      <c r="D23" s="109" t="s">
        <v>109</v>
      </c>
      <c r="E23" s="109"/>
      <c r="F23" s="109"/>
      <c r="G23" s="109"/>
      <c r="H23" s="42" t="s">
        <v>80</v>
      </c>
      <c r="I23" s="53">
        <v>35.79</v>
      </c>
      <c r="J23" s="43">
        <v>194.2</v>
      </c>
      <c r="K23" s="43">
        <v>4.2</v>
      </c>
      <c r="L23" s="49">
        <v>14</v>
      </c>
      <c r="M23" s="49"/>
      <c r="N23" s="49">
        <v>28</v>
      </c>
      <c r="O23" s="50"/>
    </row>
    <row r="24" spans="1:15" ht="39.950000000000003" customHeight="1">
      <c r="A24" s="47"/>
      <c r="B24" s="51" t="s">
        <v>46</v>
      </c>
      <c r="C24" s="108" t="s">
        <v>110</v>
      </c>
      <c r="D24" s="39" t="s">
        <v>111</v>
      </c>
      <c r="E24" s="40"/>
      <c r="F24" s="40"/>
      <c r="G24" s="41"/>
      <c r="H24" s="42" t="s">
        <v>49</v>
      </c>
      <c r="I24" s="43">
        <v>7.74</v>
      </c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27</v>
      </c>
      <c r="C25" s="108" t="s">
        <v>112</v>
      </c>
      <c r="D25" s="39" t="s">
        <v>113</v>
      </c>
      <c r="E25" s="40"/>
      <c r="F25" s="40"/>
      <c r="G25" s="41"/>
      <c r="H25" s="42" t="s">
        <v>29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114</v>
      </c>
      <c r="E27" s="119"/>
      <c r="F27" s="120"/>
      <c r="G27" s="116"/>
      <c r="H27" s="42" t="s">
        <v>115</v>
      </c>
      <c r="I27" s="53">
        <v>3.44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55</v>
      </c>
      <c r="C28" s="123"/>
      <c r="D28" s="208"/>
      <c r="E28" s="208"/>
      <c r="F28" s="208"/>
      <c r="G28" s="208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99.999999999999986</v>
      </c>
      <c r="J29" s="134">
        <f>SUM(J21:J28)</f>
        <v>1041.3999999999999</v>
      </c>
      <c r="K29" s="134">
        <f>SUM(K21:K28)</f>
        <v>24.5</v>
      </c>
      <c r="L29" s="135">
        <f>SUM(L21:M28)</f>
        <v>35.1</v>
      </c>
      <c r="M29" s="135"/>
      <c r="N29" s="135">
        <f>SUM(N21:O28)</f>
        <v>546.20000000000005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189.86999999999998</v>
      </c>
      <c r="J33" s="165">
        <f>J19+J29</f>
        <v>1757.35</v>
      </c>
      <c r="K33" s="165">
        <f>SUM(K19+K29)</f>
        <v>64.5</v>
      </c>
      <c r="L33" s="166">
        <f>L19+L29</f>
        <v>73.900000000000006</v>
      </c>
      <c r="M33" s="167"/>
      <c r="N33" s="168">
        <f>N19+N29</f>
        <v>574.70000000000005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I22" sqref="I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109" t="s">
        <v>36</v>
      </c>
      <c r="E12" s="109"/>
      <c r="F12" s="109"/>
      <c r="G12" s="109"/>
      <c r="H12" s="42" t="s">
        <v>18</v>
      </c>
      <c r="I12" s="43">
        <v>10.95</v>
      </c>
      <c r="J12" s="43">
        <v>111</v>
      </c>
      <c r="K12" s="43">
        <v>23.5</v>
      </c>
      <c r="L12" s="49">
        <v>1.2</v>
      </c>
      <c r="M12" s="49"/>
      <c r="N12" s="44">
        <v>10.199999999999999</v>
      </c>
      <c r="O12" s="46"/>
    </row>
    <row r="13" spans="1:58" ht="49.5" customHeight="1">
      <c r="A13" s="47"/>
      <c r="B13" s="51" t="s">
        <v>23</v>
      </c>
      <c r="C13" s="52"/>
      <c r="D13" s="39" t="s">
        <v>100</v>
      </c>
      <c r="E13" s="40"/>
      <c r="F13" s="40"/>
      <c r="G13" s="41"/>
      <c r="H13" s="42" t="s">
        <v>18</v>
      </c>
      <c r="I13" s="43">
        <v>47.76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46</v>
      </c>
      <c r="C14" s="52" t="s">
        <v>101</v>
      </c>
      <c r="D14" s="39" t="s">
        <v>102</v>
      </c>
      <c r="E14" s="40"/>
      <c r="F14" s="40"/>
      <c r="G14" s="41"/>
      <c r="H14" s="42" t="s">
        <v>29</v>
      </c>
      <c r="I14" s="43">
        <v>11.22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27</v>
      </c>
      <c r="C15" s="108" t="s">
        <v>74</v>
      </c>
      <c r="D15" s="39" t="s">
        <v>75</v>
      </c>
      <c r="E15" s="40"/>
      <c r="F15" s="40"/>
      <c r="G15" s="41"/>
      <c r="H15" s="42" t="s">
        <v>29</v>
      </c>
      <c r="I15" s="53">
        <v>9.17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181"/>
      <c r="D17" s="112" t="s">
        <v>76</v>
      </c>
      <c r="E17" s="112"/>
      <c r="F17" s="112"/>
      <c r="G17" s="112"/>
      <c r="H17" s="42" t="s">
        <v>103</v>
      </c>
      <c r="I17" s="43">
        <v>5.9</v>
      </c>
      <c r="J17" s="53">
        <v>78</v>
      </c>
      <c r="K17" s="53">
        <v>12</v>
      </c>
      <c r="L17" s="54">
        <v>4.5</v>
      </c>
      <c r="M17" s="54"/>
      <c r="N17" s="54">
        <v>2</v>
      </c>
      <c r="O17" s="209"/>
    </row>
    <row r="18" spans="1:15" ht="39.950000000000003" customHeight="1" thickBot="1">
      <c r="A18" s="77"/>
      <c r="B18" s="78" t="s">
        <v>68</v>
      </c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613.95000000000005</v>
      </c>
      <c r="K19" s="91">
        <f>SUM(K10:K18)</f>
        <v>51.5</v>
      </c>
      <c r="L19" s="92">
        <f>SUM(L10:M18)</f>
        <v>34.700000000000003</v>
      </c>
      <c r="M19" s="92"/>
      <c r="N19" s="92">
        <f>SUM(N10:O18)</f>
        <v>26.7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104</v>
      </c>
      <c r="E21" s="109"/>
      <c r="F21" s="109"/>
      <c r="G21" s="109"/>
      <c r="H21" s="42" t="s">
        <v>80</v>
      </c>
      <c r="I21" s="53">
        <v>15</v>
      </c>
      <c r="J21" s="43">
        <v>111</v>
      </c>
      <c r="K21" s="43">
        <v>2</v>
      </c>
      <c r="L21" s="49">
        <v>7.5</v>
      </c>
      <c r="M21" s="49"/>
      <c r="N21" s="49">
        <v>9.3000000000000007</v>
      </c>
      <c r="O21" s="50"/>
    </row>
    <row r="22" spans="1:15" ht="58.5" customHeight="1">
      <c r="A22" s="47"/>
      <c r="B22" s="107" t="s">
        <v>38</v>
      </c>
      <c r="C22" s="108" t="s">
        <v>105</v>
      </c>
      <c r="D22" s="109" t="s">
        <v>106</v>
      </c>
      <c r="E22" s="109"/>
      <c r="F22" s="109"/>
      <c r="G22" s="109"/>
      <c r="H22" s="42" t="s">
        <v>116</v>
      </c>
      <c r="I22" s="53">
        <v>23.33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42</v>
      </c>
      <c r="C23" s="108" t="s">
        <v>108</v>
      </c>
      <c r="D23" s="109" t="s">
        <v>109</v>
      </c>
      <c r="E23" s="109"/>
      <c r="F23" s="109"/>
      <c r="G23" s="109"/>
      <c r="H23" s="42" t="s">
        <v>80</v>
      </c>
      <c r="I23" s="53">
        <v>35.79</v>
      </c>
      <c r="J23" s="43">
        <v>194.2</v>
      </c>
      <c r="K23" s="43">
        <v>4.2</v>
      </c>
      <c r="L23" s="49">
        <v>14</v>
      </c>
      <c r="M23" s="49"/>
      <c r="N23" s="49">
        <v>28</v>
      </c>
      <c r="O23" s="50"/>
    </row>
    <row r="24" spans="1:15" ht="39.950000000000003" customHeight="1">
      <c r="A24" s="47"/>
      <c r="B24" s="51" t="s">
        <v>46</v>
      </c>
      <c r="C24" s="108" t="s">
        <v>110</v>
      </c>
      <c r="D24" s="39" t="s">
        <v>111</v>
      </c>
      <c r="E24" s="40"/>
      <c r="F24" s="40"/>
      <c r="G24" s="41"/>
      <c r="H24" s="42" t="s">
        <v>29</v>
      </c>
      <c r="I24" s="43">
        <v>10.32</v>
      </c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27</v>
      </c>
      <c r="C25" s="108" t="s">
        <v>112</v>
      </c>
      <c r="D25" s="39" t="s">
        <v>113</v>
      </c>
      <c r="E25" s="40"/>
      <c r="F25" s="40"/>
      <c r="G25" s="41"/>
      <c r="H25" s="42" t="s">
        <v>29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114</v>
      </c>
      <c r="E27" s="119"/>
      <c r="F27" s="120"/>
      <c r="G27" s="116"/>
      <c r="H27" s="42" t="s">
        <v>115</v>
      </c>
      <c r="I27" s="53">
        <v>3.44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55</v>
      </c>
      <c r="C28" s="123"/>
      <c r="D28" s="208"/>
      <c r="E28" s="208"/>
      <c r="F28" s="208"/>
      <c r="G28" s="208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1041.3999999999999</v>
      </c>
      <c r="K29" s="134">
        <f>SUM(K21:K28)</f>
        <v>24.5</v>
      </c>
      <c r="L29" s="135">
        <f>SUM(L21:M28)</f>
        <v>35.1</v>
      </c>
      <c r="M29" s="135"/>
      <c r="N29" s="135">
        <f>SUM(N21:O28)</f>
        <v>546.20000000000005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1655.35</v>
      </c>
      <c r="K33" s="165">
        <f>SUM(K19+K29)</f>
        <v>76</v>
      </c>
      <c r="L33" s="166">
        <f>L19+L29</f>
        <v>69.800000000000011</v>
      </c>
      <c r="M33" s="167"/>
      <c r="N33" s="168">
        <f>N19+N29</f>
        <v>572.90000000000009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C21" sqref="C21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 t="s">
        <v>118</v>
      </c>
      <c r="D12" s="109" t="s">
        <v>119</v>
      </c>
      <c r="E12" s="109"/>
      <c r="F12" s="109"/>
      <c r="G12" s="109"/>
      <c r="H12" s="42" t="s">
        <v>120</v>
      </c>
      <c r="I12" s="43">
        <v>16.100000000000001</v>
      </c>
      <c r="J12" s="43">
        <v>260.10000000000002</v>
      </c>
      <c r="K12" s="43">
        <v>8.1</v>
      </c>
      <c r="L12" s="49">
        <v>35.799999999999997</v>
      </c>
      <c r="M12" s="49"/>
      <c r="N12" s="44">
        <v>9.1</v>
      </c>
      <c r="O12" s="46"/>
    </row>
    <row r="13" spans="1:58" ht="49.5" customHeight="1">
      <c r="A13" s="47"/>
      <c r="B13" s="51" t="s">
        <v>23</v>
      </c>
      <c r="C13" s="52" t="s">
        <v>121</v>
      </c>
      <c r="D13" s="39" t="s">
        <v>122</v>
      </c>
      <c r="E13" s="40"/>
      <c r="F13" s="40"/>
      <c r="G13" s="41"/>
      <c r="H13" s="42" t="s">
        <v>123</v>
      </c>
      <c r="I13" s="43">
        <v>47.26</v>
      </c>
      <c r="J13" s="53">
        <v>462</v>
      </c>
      <c r="K13" s="43">
        <v>27.8</v>
      </c>
      <c r="L13" s="54">
        <v>20.85</v>
      </c>
      <c r="M13" s="54"/>
      <c r="N13" s="49">
        <v>40.049999999999997</v>
      </c>
      <c r="O13" s="50"/>
    </row>
    <row r="14" spans="1:58" ht="39.950000000000003" customHeight="1">
      <c r="A14" s="47"/>
      <c r="B14" s="51" t="s">
        <v>46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27</v>
      </c>
      <c r="C15" s="108" t="s">
        <v>50</v>
      </c>
      <c r="D15" s="112" t="s">
        <v>51</v>
      </c>
      <c r="E15" s="112"/>
      <c r="F15" s="112"/>
      <c r="G15" s="112"/>
      <c r="H15" s="42" t="s">
        <v>29</v>
      </c>
      <c r="I15" s="53">
        <v>1.96</v>
      </c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111" t="s">
        <v>52</v>
      </c>
      <c r="C16" s="67"/>
      <c r="D16" s="124" t="s">
        <v>124</v>
      </c>
      <c r="E16" s="125"/>
      <c r="F16" s="125"/>
      <c r="G16" s="68"/>
      <c r="H16" s="69" t="s">
        <v>18</v>
      </c>
      <c r="I16" s="70">
        <v>24.55</v>
      </c>
      <c r="J16" s="62">
        <v>75</v>
      </c>
      <c r="K16" s="62">
        <v>1.2</v>
      </c>
      <c r="L16" s="63"/>
      <c r="M16" s="63">
        <v>0</v>
      </c>
      <c r="N16" s="63">
        <v>2.2999999999999998</v>
      </c>
      <c r="O16" s="71"/>
    </row>
    <row r="17" spans="1:15" ht="39.950000000000003" customHeight="1">
      <c r="A17" s="47"/>
      <c r="B17" s="55"/>
      <c r="C17" s="72"/>
      <c r="D17" s="112"/>
      <c r="E17" s="112"/>
      <c r="F17" s="112"/>
      <c r="G17" s="112"/>
      <c r="H17" s="74"/>
      <c r="I17" s="75"/>
      <c r="J17" s="61"/>
      <c r="K17" s="61"/>
      <c r="L17" s="189"/>
      <c r="M17" s="189"/>
      <c r="N17" s="189"/>
      <c r="O17" s="190"/>
    </row>
    <row r="18" spans="1:15" ht="39.950000000000003" customHeight="1" thickBot="1">
      <c r="A18" s="77"/>
      <c r="B18" s="78" t="s">
        <v>68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854.1</v>
      </c>
      <c r="K19" s="91">
        <f>SUM(K10:K18)</f>
        <v>37.300000000000004</v>
      </c>
      <c r="L19" s="92">
        <f>SUM(L10:M18)</f>
        <v>56.65</v>
      </c>
      <c r="M19" s="92"/>
      <c r="N19" s="92">
        <f>SUM(N10:O18)</f>
        <v>66.45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125</v>
      </c>
      <c r="E21" s="109"/>
      <c r="F21" s="109"/>
      <c r="G21" s="109"/>
      <c r="H21" s="42" t="s">
        <v>80</v>
      </c>
      <c r="I21" s="53">
        <v>17.25</v>
      </c>
      <c r="J21" s="43">
        <v>112</v>
      </c>
      <c r="K21" s="43">
        <v>0</v>
      </c>
      <c r="L21" s="49">
        <v>0</v>
      </c>
      <c r="M21" s="49"/>
      <c r="N21" s="49">
        <v>11.2</v>
      </c>
      <c r="O21" s="50"/>
    </row>
    <row r="22" spans="1:15" ht="58.5" customHeight="1">
      <c r="A22" s="47"/>
      <c r="B22" s="107" t="s">
        <v>38</v>
      </c>
      <c r="C22" s="108" t="s">
        <v>126</v>
      </c>
      <c r="D22" s="109" t="s">
        <v>127</v>
      </c>
      <c r="E22" s="109"/>
      <c r="F22" s="109"/>
      <c r="G22" s="109"/>
      <c r="H22" s="42" t="s">
        <v>128</v>
      </c>
      <c r="I22" s="53">
        <v>16.98</v>
      </c>
      <c r="J22" s="43">
        <v>351.01</v>
      </c>
      <c r="K22" s="43">
        <v>10.4</v>
      </c>
      <c r="L22" s="49">
        <v>2.7</v>
      </c>
      <c r="M22" s="49"/>
      <c r="N22" s="49">
        <v>22.01</v>
      </c>
      <c r="O22" s="50"/>
    </row>
    <row r="23" spans="1:15" ht="39.950000000000003" customHeight="1">
      <c r="A23" s="47"/>
      <c r="B23" s="51" t="s">
        <v>42</v>
      </c>
      <c r="C23" s="108" t="s">
        <v>129</v>
      </c>
      <c r="D23" s="109" t="s">
        <v>130</v>
      </c>
      <c r="E23" s="109"/>
      <c r="F23" s="109"/>
      <c r="G23" s="109"/>
      <c r="H23" s="42" t="s">
        <v>131</v>
      </c>
      <c r="I23" s="53">
        <v>56.25</v>
      </c>
      <c r="J23" s="43">
        <v>402.3</v>
      </c>
      <c r="K23" s="43">
        <v>20.7</v>
      </c>
      <c r="L23" s="49">
        <v>11</v>
      </c>
      <c r="M23" s="49"/>
      <c r="N23" s="49">
        <v>51.2</v>
      </c>
      <c r="O23" s="50"/>
    </row>
    <row r="24" spans="1:15" ht="39.950000000000003" customHeight="1">
      <c r="A24" s="47"/>
      <c r="B24" s="51" t="s">
        <v>46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27</v>
      </c>
      <c r="C25" s="108" t="s">
        <v>132</v>
      </c>
      <c r="D25" s="39" t="s">
        <v>133</v>
      </c>
      <c r="E25" s="40"/>
      <c r="F25" s="40"/>
      <c r="G25" s="41"/>
      <c r="H25" s="42" t="s">
        <v>29</v>
      </c>
      <c r="I25" s="53">
        <v>6.54</v>
      </c>
      <c r="J25" s="43">
        <v>252</v>
      </c>
      <c r="K25" s="43">
        <v>2.4</v>
      </c>
      <c r="L25" s="49">
        <v>0</v>
      </c>
      <c r="M25" s="49"/>
      <c r="N25" s="49">
        <v>63.2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134</v>
      </c>
      <c r="E27" s="119"/>
      <c r="F27" s="120"/>
      <c r="G27" s="116"/>
      <c r="H27" s="42" t="s">
        <v>135</v>
      </c>
      <c r="I27" s="53">
        <v>2.98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92</v>
      </c>
      <c r="C28" s="123"/>
      <c r="D28" s="208"/>
      <c r="E28" s="208"/>
      <c r="F28" s="208"/>
      <c r="G28" s="208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I21+I22+I23+I24+I25+I26+I27+I28</f>
        <v>100.00000000000001</v>
      </c>
      <c r="J29" s="134">
        <f>SUM(J21:J28)</f>
        <v>1229.31</v>
      </c>
      <c r="K29" s="134">
        <f>SUM(K21:K28)</f>
        <v>45.5</v>
      </c>
      <c r="L29" s="135">
        <f>SUM(L21:M28)</f>
        <v>14.899999999999999</v>
      </c>
      <c r="M29" s="135"/>
      <c r="N29" s="135">
        <f>SUM(N21:O28)</f>
        <v>171.21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2083.41</v>
      </c>
      <c r="K33" s="165">
        <f>SUM(K19+K29)</f>
        <v>82.800000000000011</v>
      </c>
      <c r="L33" s="166">
        <f>L19+L29</f>
        <v>71.55</v>
      </c>
      <c r="M33" s="167"/>
      <c r="N33" s="168">
        <f>N19+N29</f>
        <v>237.66000000000003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B21" sqref="B21:I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 t="s">
        <v>118</v>
      </c>
      <c r="D12" s="109" t="s">
        <v>119</v>
      </c>
      <c r="E12" s="109"/>
      <c r="F12" s="109"/>
      <c r="G12" s="109"/>
      <c r="H12" s="42" t="s">
        <v>120</v>
      </c>
      <c r="I12" s="43">
        <v>18.2</v>
      </c>
      <c r="J12" s="43">
        <v>260.10000000000002</v>
      </c>
      <c r="K12" s="43">
        <v>8.1</v>
      </c>
      <c r="L12" s="49">
        <v>35.799999999999997</v>
      </c>
      <c r="M12" s="49"/>
      <c r="N12" s="44">
        <v>9.1</v>
      </c>
      <c r="O12" s="46"/>
    </row>
    <row r="13" spans="1:58" ht="49.5" customHeight="1">
      <c r="A13" s="47"/>
      <c r="B13" s="51" t="s">
        <v>23</v>
      </c>
      <c r="C13" s="52" t="s">
        <v>136</v>
      </c>
      <c r="D13" s="39" t="s">
        <v>137</v>
      </c>
      <c r="E13" s="40"/>
      <c r="F13" s="40"/>
      <c r="G13" s="41"/>
      <c r="H13" s="42" t="s">
        <v>138</v>
      </c>
      <c r="I13" s="43">
        <v>53.4</v>
      </c>
      <c r="J13" s="53">
        <v>462</v>
      </c>
      <c r="K13" s="43">
        <v>27.8</v>
      </c>
      <c r="L13" s="54">
        <v>20.85</v>
      </c>
      <c r="M13" s="54"/>
      <c r="N13" s="49">
        <v>40.049999999999997</v>
      </c>
      <c r="O13" s="50"/>
    </row>
    <row r="14" spans="1:58" ht="39.950000000000003" customHeight="1">
      <c r="A14" s="47"/>
      <c r="B14" s="51" t="s">
        <v>46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27</v>
      </c>
      <c r="C15" s="108" t="s">
        <v>50</v>
      </c>
      <c r="D15" s="112" t="s">
        <v>51</v>
      </c>
      <c r="E15" s="112"/>
      <c r="F15" s="112"/>
      <c r="G15" s="112"/>
      <c r="H15" s="42" t="s">
        <v>29</v>
      </c>
      <c r="I15" s="53">
        <v>2.2200000000000002</v>
      </c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181"/>
      <c r="D17" s="112"/>
      <c r="E17" s="112"/>
      <c r="F17" s="112"/>
      <c r="G17" s="112"/>
      <c r="H17" s="42"/>
      <c r="I17" s="43"/>
      <c r="J17" s="43"/>
      <c r="K17" s="43"/>
      <c r="L17" s="76"/>
      <c r="M17" s="76"/>
      <c r="N17" s="49"/>
      <c r="O17" s="50"/>
    </row>
    <row r="18" spans="1:15" ht="39.950000000000003" customHeight="1" thickBot="1">
      <c r="A18" s="77"/>
      <c r="B18" s="78"/>
      <c r="C18" s="182"/>
      <c r="D18" s="183" t="s">
        <v>139</v>
      </c>
      <c r="E18" s="183"/>
      <c r="F18" s="183"/>
      <c r="G18" s="183"/>
      <c r="H18" s="186" t="s">
        <v>18</v>
      </c>
      <c r="I18" s="187">
        <v>11.18</v>
      </c>
      <c r="J18" s="83">
        <v>45</v>
      </c>
      <c r="K18" s="83">
        <v>32</v>
      </c>
      <c r="L18" s="84"/>
      <c r="M18" s="84">
        <v>0</v>
      </c>
      <c r="N18" s="85">
        <v>12</v>
      </c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824.1</v>
      </c>
      <c r="K19" s="91">
        <f>SUM(K10:K18)</f>
        <v>68.099999999999994</v>
      </c>
      <c r="L19" s="92">
        <f>SUM(L10:M18)</f>
        <v>56.65</v>
      </c>
      <c r="M19" s="92"/>
      <c r="N19" s="92">
        <f>SUM(N10:O18)</f>
        <v>76.150000000000006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125</v>
      </c>
      <c r="E21" s="109"/>
      <c r="F21" s="109"/>
      <c r="G21" s="109"/>
      <c r="H21" s="42" t="s">
        <v>80</v>
      </c>
      <c r="I21" s="53">
        <v>17.25</v>
      </c>
      <c r="J21" s="43">
        <v>112</v>
      </c>
      <c r="K21" s="43">
        <v>0</v>
      </c>
      <c r="L21" s="49">
        <v>0</v>
      </c>
      <c r="M21" s="49"/>
      <c r="N21" s="49">
        <v>11.2</v>
      </c>
      <c r="O21" s="50"/>
    </row>
    <row r="22" spans="1:15" ht="58.5" customHeight="1">
      <c r="A22" s="47"/>
      <c r="B22" s="107" t="s">
        <v>38</v>
      </c>
      <c r="C22" s="108" t="s">
        <v>126</v>
      </c>
      <c r="D22" s="109" t="s">
        <v>127</v>
      </c>
      <c r="E22" s="109"/>
      <c r="F22" s="109"/>
      <c r="G22" s="109"/>
      <c r="H22" s="42" t="s">
        <v>128</v>
      </c>
      <c r="I22" s="53">
        <v>16.98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129</v>
      </c>
      <c r="D23" s="109" t="s">
        <v>130</v>
      </c>
      <c r="E23" s="109"/>
      <c r="F23" s="109"/>
      <c r="G23" s="109"/>
      <c r="H23" s="42" t="s">
        <v>131</v>
      </c>
      <c r="I23" s="53">
        <v>56.25</v>
      </c>
      <c r="J23" s="43">
        <v>226</v>
      </c>
      <c r="K23" s="43">
        <v>21</v>
      </c>
      <c r="L23" s="49">
        <v>13.38</v>
      </c>
      <c r="M23" s="49"/>
      <c r="N23" s="49">
        <v>5.63</v>
      </c>
      <c r="O23" s="50"/>
    </row>
    <row r="24" spans="1:15" ht="39.950000000000003" customHeight="1">
      <c r="A24" s="47"/>
      <c r="B24" s="51" t="s">
        <v>46</v>
      </c>
      <c r="C24" s="108"/>
      <c r="D24" s="39"/>
      <c r="E24" s="40"/>
      <c r="F24" s="40"/>
      <c r="G24" s="41"/>
      <c r="H24" s="42"/>
      <c r="I24" s="43"/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27</v>
      </c>
      <c r="C25" s="108" t="s">
        <v>132</v>
      </c>
      <c r="D25" s="39" t="s">
        <v>133</v>
      </c>
      <c r="E25" s="40"/>
      <c r="F25" s="40"/>
      <c r="G25" s="41"/>
      <c r="H25" s="42" t="s">
        <v>29</v>
      </c>
      <c r="I25" s="53">
        <v>6.54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134</v>
      </c>
      <c r="E27" s="119"/>
      <c r="F27" s="120"/>
      <c r="G27" s="116"/>
      <c r="H27" s="42" t="s">
        <v>135</v>
      </c>
      <c r="I27" s="53">
        <v>2.98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92</v>
      </c>
      <c r="C28" s="123"/>
      <c r="D28" s="208"/>
      <c r="E28" s="208"/>
      <c r="F28" s="208"/>
      <c r="G28" s="208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100.00000000000001</v>
      </c>
      <c r="J29" s="134">
        <f>SUM(J21:J28)</f>
        <v>1127</v>
      </c>
      <c r="K29" s="134">
        <f>SUM(K21:K28)</f>
        <v>53.75</v>
      </c>
      <c r="L29" s="135">
        <f>SUM(L21:M28)</f>
        <v>31.03</v>
      </c>
      <c r="M29" s="135"/>
      <c r="N29" s="135">
        <f>SUM(N21:O28)</f>
        <v>550.68000000000006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1951.1</v>
      </c>
      <c r="K33" s="165">
        <f>SUM(K19+K29)</f>
        <v>121.85</v>
      </c>
      <c r="L33" s="166">
        <f>L19+L29</f>
        <v>87.68</v>
      </c>
      <c r="M33" s="167"/>
      <c r="N33" s="168">
        <f>N19+N29</f>
        <v>626.83000000000004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J21" sqref="J21:O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19</v>
      </c>
      <c r="E11" s="109"/>
      <c r="F11" s="109"/>
      <c r="G11" s="109"/>
      <c r="H11" s="42" t="s">
        <v>71</v>
      </c>
      <c r="I11" s="43">
        <v>12.48</v>
      </c>
      <c r="J11" s="43">
        <v>260.10000000000002</v>
      </c>
      <c r="K11" s="43">
        <v>8.1</v>
      </c>
      <c r="L11" s="49">
        <v>35.799999999999997</v>
      </c>
      <c r="M11" s="49"/>
      <c r="N11" s="44">
        <v>9.1</v>
      </c>
      <c r="O11" s="46"/>
    </row>
    <row r="12" spans="1:58" ht="39.950000000000003" customHeight="1">
      <c r="A12" s="47"/>
      <c r="B12" s="37"/>
      <c r="C12" s="52"/>
      <c r="D12" s="39" t="s">
        <v>142</v>
      </c>
      <c r="E12" s="40"/>
      <c r="F12" s="40"/>
      <c r="G12" s="48"/>
      <c r="H12" s="42" t="s">
        <v>80</v>
      </c>
      <c r="I12" s="43">
        <v>41.14</v>
      </c>
      <c r="J12" s="43">
        <v>163</v>
      </c>
      <c r="K12" s="43">
        <v>6.67</v>
      </c>
      <c r="L12" s="44">
        <v>8.4700000000000006</v>
      </c>
      <c r="M12" s="45"/>
      <c r="N12" s="44">
        <v>14.98</v>
      </c>
      <c r="O12" s="46"/>
    </row>
    <row r="13" spans="1:58" ht="49.5" customHeight="1">
      <c r="A13" s="47"/>
      <c r="B13" s="51" t="s">
        <v>23</v>
      </c>
      <c r="C13" s="52" t="s">
        <v>143</v>
      </c>
      <c r="D13" s="39" t="s">
        <v>144</v>
      </c>
      <c r="E13" s="40"/>
      <c r="F13" s="40"/>
      <c r="G13" s="41"/>
      <c r="H13" s="42" t="s">
        <v>26</v>
      </c>
      <c r="I13" s="43">
        <v>20.21</v>
      </c>
      <c r="J13" s="53">
        <v>134</v>
      </c>
      <c r="K13" s="43">
        <v>2.8</v>
      </c>
      <c r="L13" s="54">
        <v>3.2</v>
      </c>
      <c r="M13" s="54"/>
      <c r="N13" s="49">
        <v>24.7</v>
      </c>
      <c r="O13" s="50"/>
    </row>
    <row r="14" spans="1:58" ht="39.950000000000003" customHeight="1">
      <c r="A14" s="47"/>
      <c r="B14" s="51" t="s">
        <v>46</v>
      </c>
      <c r="C14" s="108"/>
      <c r="D14" s="109"/>
      <c r="E14" s="109"/>
      <c r="F14" s="109"/>
      <c r="G14" s="109"/>
      <c r="H14" s="42"/>
      <c r="I14" s="43"/>
      <c r="J14" s="43"/>
      <c r="K14" s="43"/>
      <c r="L14" s="49"/>
      <c r="M14" s="49"/>
      <c r="N14" s="44"/>
      <c r="O14" s="46"/>
    </row>
    <row r="15" spans="1:58" ht="39.950000000000003" customHeight="1">
      <c r="A15" s="47"/>
      <c r="B15" s="55" t="s">
        <v>27</v>
      </c>
      <c r="C15" s="56">
        <v>642.96</v>
      </c>
      <c r="D15" s="57" t="s">
        <v>28</v>
      </c>
      <c r="E15" s="58"/>
      <c r="F15" s="58"/>
      <c r="G15" s="59"/>
      <c r="H15" s="60" t="s">
        <v>29</v>
      </c>
      <c r="I15" s="61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111" t="s">
        <v>52</v>
      </c>
      <c r="C16" s="67"/>
      <c r="D16" s="124" t="s">
        <v>76</v>
      </c>
      <c r="E16" s="125"/>
      <c r="F16" s="125"/>
      <c r="G16" s="68"/>
      <c r="H16" s="69" t="s">
        <v>120</v>
      </c>
      <c r="I16" s="70">
        <v>5.16</v>
      </c>
      <c r="J16" s="61">
        <v>112</v>
      </c>
      <c r="K16" s="61">
        <v>2.2999999999999998</v>
      </c>
      <c r="L16" s="189">
        <v>0.92</v>
      </c>
      <c r="M16" s="189"/>
      <c r="N16" s="189">
        <v>24</v>
      </c>
      <c r="O16" s="190"/>
    </row>
    <row r="17" spans="1:15" ht="39.950000000000003" customHeight="1">
      <c r="A17" s="47"/>
      <c r="B17" s="55"/>
      <c r="C17" s="72"/>
      <c r="D17" s="112"/>
      <c r="E17" s="112"/>
      <c r="F17" s="112"/>
      <c r="G17" s="112"/>
      <c r="H17" s="74"/>
      <c r="I17" s="75"/>
      <c r="J17" s="61"/>
      <c r="K17" s="61"/>
      <c r="L17" s="189"/>
      <c r="M17" s="189"/>
      <c r="N17" s="189"/>
      <c r="O17" s="190"/>
    </row>
    <row r="18" spans="1:15" ht="39.950000000000003" customHeight="1" thickBot="1">
      <c r="A18" s="77"/>
      <c r="B18" s="78" t="s">
        <v>68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776.05000000000007</v>
      </c>
      <c r="K19" s="91">
        <f>SUM(K10:K18)</f>
        <v>22.71</v>
      </c>
      <c r="L19" s="92">
        <f>SUM(L10:M18)</f>
        <v>50.59</v>
      </c>
      <c r="M19" s="92"/>
      <c r="N19" s="92">
        <f>SUM(N10:O18)</f>
        <v>92.13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145</v>
      </c>
      <c r="E21" s="109"/>
      <c r="F21" s="109"/>
      <c r="G21" s="109"/>
      <c r="H21" s="42" t="s">
        <v>135</v>
      </c>
      <c r="I21" s="53">
        <v>8.73</v>
      </c>
      <c r="J21" s="43">
        <v>62</v>
      </c>
      <c r="K21" s="43">
        <v>1.2</v>
      </c>
      <c r="L21" s="49">
        <v>0</v>
      </c>
      <c r="M21" s="49"/>
      <c r="N21" s="49">
        <v>0</v>
      </c>
      <c r="O21" s="50"/>
    </row>
    <row r="22" spans="1:15" ht="58.5" customHeight="1">
      <c r="A22" s="47"/>
      <c r="B22" s="107" t="s">
        <v>38</v>
      </c>
      <c r="C22" s="108" t="s">
        <v>146</v>
      </c>
      <c r="D22" s="109" t="s">
        <v>147</v>
      </c>
      <c r="E22" s="109"/>
      <c r="F22" s="109"/>
      <c r="G22" s="109"/>
      <c r="H22" s="42" t="s">
        <v>148</v>
      </c>
      <c r="I22" s="53">
        <v>17.489999999999998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149</v>
      </c>
      <c r="D23" s="39" t="s">
        <v>150</v>
      </c>
      <c r="E23" s="40"/>
      <c r="F23" s="40"/>
      <c r="G23" s="48"/>
      <c r="H23" s="42" t="s">
        <v>131</v>
      </c>
      <c r="I23" s="53">
        <v>39.36</v>
      </c>
      <c r="J23" s="43">
        <v>173</v>
      </c>
      <c r="K23" s="43">
        <v>4.3</v>
      </c>
      <c r="L23" s="210">
        <v>9.3000000000000007</v>
      </c>
      <c r="M23" s="211">
        <v>123</v>
      </c>
      <c r="N23" s="210">
        <v>18.399999999999999</v>
      </c>
      <c r="O23" s="212"/>
    </row>
    <row r="24" spans="1:15" ht="39.950000000000003" customHeight="1">
      <c r="A24" s="47"/>
      <c r="B24" s="51" t="s">
        <v>46</v>
      </c>
      <c r="C24" s="108"/>
      <c r="D24" s="213"/>
      <c r="E24" s="214"/>
      <c r="F24" s="214"/>
      <c r="G24" s="48"/>
      <c r="H24" s="42"/>
      <c r="I24" s="43"/>
      <c r="J24" s="61"/>
      <c r="K24" s="43"/>
      <c r="L24" s="110"/>
      <c r="M24" s="110"/>
      <c r="N24" s="210"/>
      <c r="O24" s="212"/>
    </row>
    <row r="25" spans="1:15" ht="39.950000000000003" customHeight="1">
      <c r="A25" s="47"/>
      <c r="B25" s="111" t="s">
        <v>27</v>
      </c>
      <c r="C25" s="108" t="s">
        <v>151</v>
      </c>
      <c r="D25" s="39" t="s">
        <v>152</v>
      </c>
      <c r="E25" s="40"/>
      <c r="F25" s="40"/>
      <c r="G25" s="48"/>
      <c r="H25" s="42" t="s">
        <v>29</v>
      </c>
      <c r="I25" s="53">
        <v>5.34</v>
      </c>
      <c r="J25" s="43">
        <v>96.3</v>
      </c>
      <c r="K25" s="43">
        <v>0.16</v>
      </c>
      <c r="L25" s="210">
        <v>0</v>
      </c>
      <c r="M25" s="211"/>
      <c r="N25" s="210">
        <v>23.5</v>
      </c>
      <c r="O25" s="212"/>
    </row>
    <row r="26" spans="1:15" ht="39.950000000000003" customHeight="1">
      <c r="A26" s="47"/>
      <c r="B26" s="111" t="s">
        <v>52</v>
      </c>
      <c r="C26" s="108"/>
      <c r="D26" s="118" t="s">
        <v>114</v>
      </c>
      <c r="E26" s="119"/>
      <c r="F26" s="120"/>
      <c r="G26" s="116"/>
      <c r="H26" s="42" t="s">
        <v>135</v>
      </c>
      <c r="I26" s="53">
        <v>3.75</v>
      </c>
      <c r="J26" s="61">
        <v>112</v>
      </c>
      <c r="K26" s="61">
        <v>2.2999999999999998</v>
      </c>
      <c r="L26" s="189">
        <v>0.92</v>
      </c>
      <c r="M26" s="189"/>
      <c r="N26" s="189">
        <v>24</v>
      </c>
      <c r="O26" s="190"/>
    </row>
    <row r="27" spans="1:15" ht="39.950000000000003" customHeight="1">
      <c r="A27" s="47"/>
      <c r="B27" s="122" t="s">
        <v>92</v>
      </c>
      <c r="C27" s="123"/>
      <c r="D27" s="208" t="s">
        <v>139</v>
      </c>
      <c r="E27" s="208"/>
      <c r="F27" s="208"/>
      <c r="G27" s="208"/>
      <c r="H27" s="127" t="s">
        <v>18</v>
      </c>
      <c r="I27" s="53">
        <v>25.33</v>
      </c>
      <c r="J27" s="61">
        <v>112</v>
      </c>
      <c r="K27" s="61">
        <v>2.2999999999999998</v>
      </c>
      <c r="L27" s="189">
        <v>0.92</v>
      </c>
      <c r="M27" s="189"/>
      <c r="N27" s="189">
        <v>24</v>
      </c>
      <c r="O27" s="190"/>
    </row>
    <row r="28" spans="1:15" ht="39.950000000000003" customHeight="1" thickBot="1">
      <c r="A28" s="121"/>
      <c r="B28" s="215"/>
      <c r="C28" s="216"/>
      <c r="D28" s="183"/>
      <c r="E28" s="183"/>
      <c r="F28" s="183"/>
      <c r="G28" s="183"/>
      <c r="H28" s="186"/>
      <c r="I28" s="187"/>
      <c r="J28" s="83"/>
      <c r="K28" s="83"/>
      <c r="L28" s="84"/>
      <c r="M28" s="84"/>
      <c r="N28" s="85"/>
      <c r="O28" s="86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912.5</v>
      </c>
      <c r="K29" s="134">
        <f>SUM(K21:K28)</f>
        <v>26.51</v>
      </c>
      <c r="L29" s="135">
        <f>SUM(L21:M28)</f>
        <v>143.38999999999999</v>
      </c>
      <c r="M29" s="135"/>
      <c r="N29" s="135">
        <f>SUM(N21:O28)</f>
        <v>144.15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1688.5500000000002</v>
      </c>
      <c r="K33" s="165">
        <f>SUM(K19+K29)</f>
        <v>49.22</v>
      </c>
      <c r="L33" s="166">
        <f>L19+L29</f>
        <v>193.98</v>
      </c>
      <c r="M33" s="167"/>
      <c r="N33" s="168">
        <f>N19+N29</f>
        <v>236.28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10,04</vt:lpstr>
      <vt:lpstr>10,04б</vt:lpstr>
      <vt:lpstr>11,04</vt:lpstr>
      <vt:lpstr>11,04б</vt:lpstr>
      <vt:lpstr>12,04</vt:lpstr>
      <vt:lpstr>12,04б</vt:lpstr>
      <vt:lpstr>13,04</vt:lpstr>
      <vt:lpstr>13,04б</vt:lpstr>
      <vt:lpstr>14,04</vt:lpstr>
      <vt:lpstr>14,04б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2023-04-11T06:53:02Z</dcterms:created>
  <dcterms:modified xsi:type="dcterms:W3CDTF">2023-04-11T06:54:54Z</dcterms:modified>
</cp:coreProperties>
</file>